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Documents\PRORACUNI\Proračun 2019\3.REBALANS 2019\"/>
    </mc:Choice>
  </mc:AlternateContent>
  <xr:revisionPtr revIDLastSave="0" documentId="13_ncr:1_{BABA5878-596C-4D36-8B76-033C14E143FA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3. Rebalans 2019." sheetId="3" r:id="rId1"/>
    <sheet name="3.rebalans 2019-Opći dio" sheetId="2" r:id="rId2"/>
    <sheet name="3.rebalans 2019- Posebni dio" sheetId="1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3" i="3" l="1"/>
  <c r="E93" i="3"/>
  <c r="G92" i="3"/>
  <c r="G91" i="3"/>
  <c r="G90" i="3"/>
  <c r="G89" i="3"/>
  <c r="G93" i="3" s="1"/>
  <c r="F88" i="3"/>
  <c r="E88" i="3"/>
  <c r="G87" i="3"/>
  <c r="G86" i="3"/>
  <c r="G88" i="3" s="1"/>
  <c r="F85" i="3"/>
  <c r="E85" i="3"/>
  <c r="G84" i="3"/>
  <c r="G83" i="3"/>
  <c r="G85" i="3" s="1"/>
  <c r="F82" i="3"/>
  <c r="E82" i="3"/>
  <c r="G81" i="3"/>
  <c r="G80" i="3"/>
  <c r="G82" i="3" s="1"/>
  <c r="F79" i="3"/>
  <c r="E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79" i="3" s="1"/>
  <c r="F62" i="3"/>
  <c r="E62" i="3"/>
  <c r="G61" i="3"/>
  <c r="G60" i="3"/>
  <c r="G59" i="3"/>
  <c r="G62" i="3" s="1"/>
  <c r="F58" i="3"/>
  <c r="E58" i="3"/>
  <c r="G57" i="3"/>
  <c r="G56" i="3"/>
  <c r="G55" i="3"/>
  <c r="G54" i="3"/>
  <c r="G53" i="3"/>
  <c r="G52" i="3"/>
  <c r="G51" i="3"/>
  <c r="G50" i="3"/>
  <c r="G49" i="3"/>
  <c r="G48" i="3"/>
  <c r="G58" i="3" s="1"/>
  <c r="G47" i="3"/>
  <c r="G46" i="3"/>
  <c r="F45" i="3"/>
  <c r="E45" i="3"/>
  <c r="G44" i="3"/>
  <c r="G43" i="3"/>
  <c r="G42" i="3"/>
  <c r="G41" i="3"/>
  <c r="G45" i="3" s="1"/>
  <c r="F40" i="3"/>
  <c r="E40" i="3"/>
  <c r="E95" i="3" s="1"/>
  <c r="G39" i="3"/>
  <c r="G38" i="3"/>
  <c r="G37" i="3"/>
  <c r="G36" i="3"/>
  <c r="G35" i="3"/>
  <c r="G34" i="3"/>
  <c r="G33" i="3"/>
  <c r="G40" i="3" s="1"/>
  <c r="G32" i="3"/>
  <c r="F32" i="3"/>
  <c r="E32" i="3"/>
  <c r="G31" i="3"/>
  <c r="G30" i="3"/>
  <c r="F30" i="3"/>
  <c r="E30" i="3"/>
  <c r="G26" i="3"/>
  <c r="F25" i="3"/>
  <c r="E25" i="3"/>
  <c r="G24" i="3"/>
  <c r="G23" i="3"/>
  <c r="G25" i="3" s="1"/>
  <c r="F22" i="3"/>
  <c r="E22" i="3"/>
  <c r="G21" i="3"/>
  <c r="G20" i="3"/>
  <c r="G19" i="3"/>
  <c r="G18" i="3"/>
  <c r="G17" i="3"/>
  <c r="G16" i="3"/>
  <c r="G15" i="3"/>
  <c r="G14" i="3"/>
  <c r="G13" i="3"/>
  <c r="G22" i="3" s="1"/>
  <c r="F12" i="3"/>
  <c r="E12" i="3"/>
  <c r="G11" i="3"/>
  <c r="G10" i="3"/>
  <c r="G9" i="3"/>
  <c r="G12" i="3" s="1"/>
  <c r="F8" i="3"/>
  <c r="F95" i="3" s="1"/>
  <c r="E8" i="3"/>
  <c r="G7" i="3"/>
  <c r="G6" i="3"/>
  <c r="G5" i="3"/>
  <c r="G8" i="3" s="1"/>
  <c r="G95" i="3" s="1"/>
</calcChain>
</file>

<file path=xl/sharedStrings.xml><?xml version="1.0" encoding="utf-8"?>
<sst xmlns="http://schemas.openxmlformats.org/spreadsheetml/2006/main" count="4841" uniqueCount="712">
  <si>
    <t>Razdjel</t>
  </si>
  <si>
    <t>Glava</t>
  </si>
  <si>
    <t>Aktivnost</t>
  </si>
  <si>
    <t>Funkcijska kl.</t>
  </si>
  <si>
    <t>Izvor fin.</t>
  </si>
  <si>
    <t>Konto</t>
  </si>
  <si>
    <t>Šifra</t>
  </si>
  <si>
    <t>Naziv</t>
  </si>
  <si>
    <t>011</t>
  </si>
  <si>
    <t>UPRAVNI ODJEL ZA POSLOVE GRADONAČELNIKA I GRADSKO VIJEĆE</t>
  </si>
  <si>
    <t>01101</t>
  </si>
  <si>
    <t>Upravni odjel za poslove gradonačelnika i gradsko vijeće</t>
  </si>
  <si>
    <t>0000</t>
  </si>
  <si>
    <t>GRAD KAŠTELA</t>
  </si>
  <si>
    <t>P1001</t>
  </si>
  <si>
    <t>RAD PREDSTAVNIČKOG I  IZVRŠNOG TIJELA</t>
  </si>
  <si>
    <t>A1001 11</t>
  </si>
  <si>
    <t>Savjet mladih</t>
  </si>
  <si>
    <t>0111</t>
  </si>
  <si>
    <t>Izvršna i zakonodavna tijela</t>
  </si>
  <si>
    <t>11</t>
  </si>
  <si>
    <t>Opći prihodi i primici</t>
  </si>
  <si>
    <t>32</t>
  </si>
  <si>
    <t>Materijalni rashodi</t>
  </si>
  <si>
    <t>329</t>
  </si>
  <si>
    <t>Ostali nespomenuti rashodi poslovanja</t>
  </si>
  <si>
    <t>38</t>
  </si>
  <si>
    <t>Ostali rashodi</t>
  </si>
  <si>
    <t>381</t>
  </si>
  <si>
    <t>Tekuće donacije</t>
  </si>
  <si>
    <t>A1001 01</t>
  </si>
  <si>
    <t>Suradnja s gradovima prijateljima</t>
  </si>
  <si>
    <t>321</t>
  </si>
  <si>
    <t>Naknade troškova zaposlenima</t>
  </si>
  <si>
    <t>323</t>
  </si>
  <si>
    <t>Rashodi za usluge</t>
  </si>
  <si>
    <t>382</t>
  </si>
  <si>
    <t>Kapitalne donacije</t>
  </si>
  <si>
    <t>A1001 02</t>
  </si>
  <si>
    <t>Obilježavanje značajnijih datuma i obljetnica te ostalih događaja</t>
  </si>
  <si>
    <t>36</t>
  </si>
  <si>
    <t>Potpore</t>
  </si>
  <si>
    <t>363</t>
  </si>
  <si>
    <t>Potpore unutar opće države</t>
  </si>
  <si>
    <t>A1001 03</t>
  </si>
  <si>
    <t>Rad predstavničkih, izvršnih tijela i povjerenstava</t>
  </si>
  <si>
    <t>A1001 04</t>
  </si>
  <si>
    <t>Proračunska zaliha</t>
  </si>
  <si>
    <t>0112</t>
  </si>
  <si>
    <t>Financijski i fiskalni poslovi</t>
  </si>
  <si>
    <t>A1001 05</t>
  </si>
  <si>
    <t>Izbori</t>
  </si>
  <si>
    <t>322</t>
  </si>
  <si>
    <t>Rashodi za materijal i energiju</t>
  </si>
  <si>
    <t>A1001 06</t>
  </si>
  <si>
    <t>Informiranje javnosti</t>
  </si>
  <si>
    <t>0160</t>
  </si>
  <si>
    <t>Opće javne usluge koje nisu drugdje svrstane</t>
  </si>
  <si>
    <t>A1001 10</t>
  </si>
  <si>
    <t>Financiranje političkih stranaka</t>
  </si>
  <si>
    <t>A1001 12</t>
  </si>
  <si>
    <t>Rashodi javne uprave</t>
  </si>
  <si>
    <t>0133</t>
  </si>
  <si>
    <t>Ostale opće usluge</t>
  </si>
  <si>
    <t>31</t>
  </si>
  <si>
    <t>Vlastiti prihodi</t>
  </si>
  <si>
    <t>42</t>
  </si>
  <si>
    <t>Rashodi za nabavu proizvedene dugotrajne imovine</t>
  </si>
  <si>
    <t>422</t>
  </si>
  <si>
    <t>Postrojenja i oprema</t>
  </si>
  <si>
    <t>A1001 13</t>
  </si>
  <si>
    <t>Nacionalne manjine</t>
  </si>
  <si>
    <t>012</t>
  </si>
  <si>
    <t>UPRAVNI ODJEL ZA FINANCIJE, PRORAČUN I JAVNU NABAVU</t>
  </si>
  <si>
    <t>01201</t>
  </si>
  <si>
    <t>Upravni odjel za financije, proračun i javnu nabavu</t>
  </si>
  <si>
    <t>P1002</t>
  </si>
  <si>
    <t>JAVNA UPRAVA I ADMINISTRACIJA</t>
  </si>
  <si>
    <t>A1002 01</t>
  </si>
  <si>
    <t>Rashodi za zaposlene</t>
  </si>
  <si>
    <t>0131</t>
  </si>
  <si>
    <t>Opće usluge vezane za službenike</t>
  </si>
  <si>
    <t>311</t>
  </si>
  <si>
    <t>Plaće</t>
  </si>
  <si>
    <t>312</t>
  </si>
  <si>
    <t>Ostali rashodi za zaposlene</t>
  </si>
  <si>
    <t>313</t>
  </si>
  <si>
    <t>Doprinosi na plaće</t>
  </si>
  <si>
    <t>324</t>
  </si>
  <si>
    <t>Naknade troškova osobama izvan radnog odnosa</t>
  </si>
  <si>
    <t>24</t>
  </si>
  <si>
    <t>Pomoći od izvanproračunskih korisnika</t>
  </si>
  <si>
    <t>A1002 03</t>
  </si>
  <si>
    <t>Financijski rashodi</t>
  </si>
  <si>
    <t>34</t>
  </si>
  <si>
    <t>343</t>
  </si>
  <si>
    <t>Ostali financijski rashodi</t>
  </si>
  <si>
    <t>383</t>
  </si>
  <si>
    <t>Kazne, penali i naknade štete</t>
  </si>
  <si>
    <t>54</t>
  </si>
  <si>
    <t>Izdaci za otplatu glavnice primljenih kredita i zajmova</t>
  </si>
  <si>
    <t>544</t>
  </si>
  <si>
    <t>Otplata glavnice primljenih kredita i zajmova od kreditnih i ostalih financijskih institucija izvan javnog sektora</t>
  </si>
  <si>
    <t>A1002 05</t>
  </si>
  <si>
    <t>Rashodi informatičkog sustava i javne nabave</t>
  </si>
  <si>
    <t>41</t>
  </si>
  <si>
    <t>Rashodi za nabavu neproizvedene imovine</t>
  </si>
  <si>
    <t>412</t>
  </si>
  <si>
    <t>Nematerijalna imovina</t>
  </si>
  <si>
    <t>426</t>
  </si>
  <si>
    <t>Nematerijalna proizvedena imovina</t>
  </si>
  <si>
    <t>45</t>
  </si>
  <si>
    <t>Rashodi za dodatna ulaganja na nefinancijskoj imovini</t>
  </si>
  <si>
    <t>452</t>
  </si>
  <si>
    <t>Dodatna ulaganja na postrojenjima i opremi</t>
  </si>
  <si>
    <t>013</t>
  </si>
  <si>
    <t>UPRAVNI ODJEL ZA KOMUNALNO GOSPODARSTVO, IMOVINSKO PRAVNE POSLOVE I ZAŠTITU OKOLIŠA</t>
  </si>
  <si>
    <t>01301</t>
  </si>
  <si>
    <t>Odsjek za izgradnju i održavanje</t>
  </si>
  <si>
    <t>P1005</t>
  </si>
  <si>
    <t>IZGRADNJA KOMUNALNE VODNE INFRASTRUKTURE</t>
  </si>
  <si>
    <t>K1005 02</t>
  </si>
  <si>
    <t>Odvodnja i pročišćavanja voda</t>
  </si>
  <si>
    <t>0520</t>
  </si>
  <si>
    <t>Gospodarenje otpadnim vodama</t>
  </si>
  <si>
    <t>Komunalni doprinos</t>
  </si>
  <si>
    <t>386</t>
  </si>
  <si>
    <t>Kapitalne pomoći</t>
  </si>
  <si>
    <t>K1005 01</t>
  </si>
  <si>
    <t>Opskrba pitkom vodom</t>
  </si>
  <si>
    <t>0630</t>
  </si>
  <si>
    <t>Opskrba vodom</t>
  </si>
  <si>
    <t>22</t>
  </si>
  <si>
    <t>Pomoći iz županijskog proračuna</t>
  </si>
  <si>
    <t>411</t>
  </si>
  <si>
    <t>Materijalna imovina - prirodna bogatstva</t>
  </si>
  <si>
    <t>421</t>
  </si>
  <si>
    <t>Građevinski objekti</t>
  </si>
  <si>
    <t>51</t>
  </si>
  <si>
    <t>Donacije</t>
  </si>
  <si>
    <t>P1003</t>
  </si>
  <si>
    <t>ODRŽAVANJE KOMUNALNE INFRASTRUKTURE</t>
  </si>
  <si>
    <t>A1003 01</t>
  </si>
  <si>
    <t>Održavanje nerazvrstanih cesta</t>
  </si>
  <si>
    <t>0660</t>
  </si>
  <si>
    <t>Rashodi vezani za stanovanje i kom. pogodnosti koji nisu drugdje svrstani</t>
  </si>
  <si>
    <t>Komunalna naknada</t>
  </si>
  <si>
    <t>P1006</t>
  </si>
  <si>
    <t>IZGRADNJA KOMUNALNE INFRASTRUKTURE</t>
  </si>
  <si>
    <t>K1006 03</t>
  </si>
  <si>
    <t xml:space="preserve"> Groblja</t>
  </si>
  <si>
    <t>451</t>
  </si>
  <si>
    <t>Dodatna ulaganja na građevinskim objektima</t>
  </si>
  <si>
    <t>43</t>
  </si>
  <si>
    <t>Ostali prihodi za posebne namjene</t>
  </si>
  <si>
    <t>K1006 01</t>
  </si>
  <si>
    <t>Javne površine</t>
  </si>
  <si>
    <t>21</t>
  </si>
  <si>
    <t>Pomoći iz državnog proračuna</t>
  </si>
  <si>
    <t>K1006 02</t>
  </si>
  <si>
    <t>Nerazvrstane ceste</t>
  </si>
  <si>
    <t>0451</t>
  </si>
  <si>
    <t>Cestovni promet</t>
  </si>
  <si>
    <t>K1006 04</t>
  </si>
  <si>
    <t>Javna rasvjeta</t>
  </si>
  <si>
    <t>0640</t>
  </si>
  <si>
    <t>Ulična rasvjeta</t>
  </si>
  <si>
    <t>01302</t>
  </si>
  <si>
    <t>Odsjek za komunalne djelatnosti</t>
  </si>
  <si>
    <t>P1004</t>
  </si>
  <si>
    <t>OBAVLJANJE DJELATNOSTI LOKALNOG ZNAČAJA</t>
  </si>
  <si>
    <t>A1004 04</t>
  </si>
  <si>
    <t>Financiranje rada skloništa za životinje</t>
  </si>
  <si>
    <t>A1004 05</t>
  </si>
  <si>
    <t>Komunalno redarstvo</t>
  </si>
  <si>
    <t>0600</t>
  </si>
  <si>
    <t>Usluge unapređenja stanovanja i zajednice</t>
  </si>
  <si>
    <t>A1004 01</t>
  </si>
  <si>
    <t>Deratizacija i dezinsekcija</t>
  </si>
  <si>
    <t>0740</t>
  </si>
  <si>
    <t>Službe javnog zdravstva</t>
  </si>
  <si>
    <t>A1004 02</t>
  </si>
  <si>
    <t>Zaštita bilja</t>
  </si>
  <si>
    <t>A1004 03</t>
  </si>
  <si>
    <t>Veterinarska služba</t>
  </si>
  <si>
    <t>P1007</t>
  </si>
  <si>
    <t>OSTALO U KOMUNALNOM GOSPODARSTVI</t>
  </si>
  <si>
    <t>A1007 02</t>
  </si>
  <si>
    <t>Rente i naknade</t>
  </si>
  <si>
    <t>0490</t>
  </si>
  <si>
    <t>Ekonomski poslovi koji nisu drugdje svrstani</t>
  </si>
  <si>
    <t>A1007 04</t>
  </si>
  <si>
    <t xml:space="preserve"> "Zeleno i modro" d.o.o.</t>
  </si>
  <si>
    <t>35</t>
  </si>
  <si>
    <t>Subvencije</t>
  </si>
  <si>
    <t>351</t>
  </si>
  <si>
    <t>Subvencije trgovačkim društvima u javnom sektoru</t>
  </si>
  <si>
    <t>A1007 05</t>
  </si>
  <si>
    <t>Subvencije trg. društvima u javnom sektoru</t>
  </si>
  <si>
    <t>01303</t>
  </si>
  <si>
    <t>Odsjek za imovinsko pravne poslove i gospodarenje gradskom imovinom</t>
  </si>
  <si>
    <t>P1010</t>
  </si>
  <si>
    <t>GOSPODARENJE GRADSKOM IMOVINOM</t>
  </si>
  <si>
    <t>A1010 01</t>
  </si>
  <si>
    <t>Upravljanje poslovnim i stambenim prostorima</t>
  </si>
  <si>
    <t>366</t>
  </si>
  <si>
    <t>Pomoći proračunskim korisnicima drugih proračuna</t>
  </si>
  <si>
    <t>A1010 02</t>
  </si>
  <si>
    <t>Priprema zemljišta i zaštita imovine</t>
  </si>
  <si>
    <t>A1010 03</t>
  </si>
  <si>
    <t>Održavanje poslovnih i stambenih prostora</t>
  </si>
  <si>
    <t>K1010 04</t>
  </si>
  <si>
    <t>Izgradnja gradskih objekata</t>
  </si>
  <si>
    <t>01304</t>
  </si>
  <si>
    <t>Odsjek za gospodarstvo</t>
  </si>
  <si>
    <t>P1021</t>
  </si>
  <si>
    <t>AKTIVNOSTI IZ PODRUČJA GOSPODARSTVA</t>
  </si>
  <si>
    <t>A1021 01</t>
  </si>
  <si>
    <t>Razvojni projekti za EU i dr. izvore financiranja</t>
  </si>
  <si>
    <t>0411</t>
  </si>
  <si>
    <t>Opći ekonomski i trgovački poslovi</t>
  </si>
  <si>
    <t>23</t>
  </si>
  <si>
    <t>Pomoći iz državnog proračuna temeljem prijenosa EU sredstava</t>
  </si>
  <si>
    <t>A1021 02</t>
  </si>
  <si>
    <t>Poticanje poljoprivrede</t>
  </si>
  <si>
    <t>0421</t>
  </si>
  <si>
    <t>Poljoprivreda</t>
  </si>
  <si>
    <t>352</t>
  </si>
  <si>
    <t>Subvencije trgovačkim društvima, zadrugama, poljoprivrednicima i obrtnicima izvan javnog sektora</t>
  </si>
  <si>
    <t>A1021 07</t>
  </si>
  <si>
    <t>Projekti poticanja poduzetništva</t>
  </si>
  <si>
    <t>0474</t>
  </si>
  <si>
    <t>Višenamjenski razvojni projekti</t>
  </si>
  <si>
    <t>A1021 08</t>
  </si>
  <si>
    <t>Turistička promidžba</t>
  </si>
  <si>
    <t>0473</t>
  </si>
  <si>
    <t>Turizam</t>
  </si>
  <si>
    <t>A1021 09</t>
  </si>
  <si>
    <t>Sufin.cijene prijevoza učenika, studenata i starijih osoba</t>
  </si>
  <si>
    <t>0913</t>
  </si>
  <si>
    <t>Sufinanciranje cijene prijevoza</t>
  </si>
  <si>
    <t>37</t>
  </si>
  <si>
    <t>Naknade građanima i kućanstvima na temelju osiguranja i druge naknade</t>
  </si>
  <si>
    <t>372</t>
  </si>
  <si>
    <t>Ostale naknade građanima i kućanstvima iz proračuna</t>
  </si>
  <si>
    <t>A1021 11</t>
  </si>
  <si>
    <t>Gospodarenje otpadom</t>
  </si>
  <si>
    <t>0510</t>
  </si>
  <si>
    <t>K1021 13</t>
  </si>
  <si>
    <t>Projekt Perpetuum baštine</t>
  </si>
  <si>
    <t>0860</t>
  </si>
  <si>
    <t>Rashodi za rekreaciju, kulturu i religiju koji nisu drugdje svrstani</t>
  </si>
  <si>
    <t>368</t>
  </si>
  <si>
    <t>Pomoći temeljem prijenosa EU sredstava</t>
  </si>
  <si>
    <t>369</t>
  </si>
  <si>
    <t>Prijenosi između proračunskih korisnika istog proračuna</t>
  </si>
  <si>
    <t>T1021 14</t>
  </si>
  <si>
    <t>Projekt Protecht</t>
  </si>
  <si>
    <t>27</t>
  </si>
  <si>
    <t>Pomoći od međunarodnih organizacija temeljem prijenosa EU sredstava</t>
  </si>
  <si>
    <t>K1021 16</t>
  </si>
  <si>
    <t>Projekt Skriveni habitati</t>
  </si>
  <si>
    <t>K1021 17</t>
  </si>
  <si>
    <t>Sufinanciranje nabave autobusa i opreme</t>
  </si>
  <si>
    <t>T1021 18</t>
  </si>
  <si>
    <t>Projekt PMO-GATE</t>
  </si>
  <si>
    <t>T1021 19</t>
  </si>
  <si>
    <t>Projekt UNDERWATER MUSE</t>
  </si>
  <si>
    <t>K1021 20</t>
  </si>
  <si>
    <t>Projekt VALUE</t>
  </si>
  <si>
    <t>014</t>
  </si>
  <si>
    <t>UPRAVNI ODJEL ZA PROSTORNO UREĐENJEI GRADNJU</t>
  </si>
  <si>
    <t>01401</t>
  </si>
  <si>
    <t>Upravni odjel za prostorno uređenje i gradnju</t>
  </si>
  <si>
    <t>P1009</t>
  </si>
  <si>
    <t>ZAŠTITA OKOLIŠA</t>
  </si>
  <si>
    <t>A1009 02</t>
  </si>
  <si>
    <t>Planovi,  karte i ostalo u zaštiti okoliša</t>
  </si>
  <si>
    <t>0560</t>
  </si>
  <si>
    <t>Poslovi i usluge zaštite okoliša koji nisu drugdje svrstani</t>
  </si>
  <si>
    <t>P1008</t>
  </si>
  <si>
    <t>PROSTORNO PLANIRANJE (PPU,GUP,UPU,DPU)</t>
  </si>
  <si>
    <t>K1008 02</t>
  </si>
  <si>
    <t>Studije podloge i ostala planska dokumentacija</t>
  </si>
  <si>
    <t>K1008 01</t>
  </si>
  <si>
    <t>Prostorni planovi</t>
  </si>
  <si>
    <t>015</t>
  </si>
  <si>
    <t>UPRAVNI ODJEL ZA DRUŠTVENE DJELATNOSTI I OPĆE POSLOVE</t>
  </si>
  <si>
    <t>01501</t>
  </si>
  <si>
    <t>Upravni odjel za društvene djelatnosti i opće poslove</t>
  </si>
  <si>
    <t>P1019</t>
  </si>
  <si>
    <t>EKONOMSKI POSLOVI KOJI NISU DRUGDJE SVRSTANI</t>
  </si>
  <si>
    <t>A1019 01</t>
  </si>
  <si>
    <t>Dodjela stipendija učenicima i studentima</t>
  </si>
  <si>
    <t>0980</t>
  </si>
  <si>
    <t>Usluge obrazovanja koje nisu drugdje svrstane</t>
  </si>
  <si>
    <t>A1019 02</t>
  </si>
  <si>
    <t>Pomoć zdravstvenim institucijama</t>
  </si>
  <si>
    <t>0700</t>
  </si>
  <si>
    <t>Zdravstvo</t>
  </si>
  <si>
    <t>A1019 04</t>
  </si>
  <si>
    <t>Pomoć školama i institucijama</t>
  </si>
  <si>
    <t>A1019 03</t>
  </si>
  <si>
    <t>Pomoć vjerskim zajednicama</t>
  </si>
  <si>
    <t>0840</t>
  </si>
  <si>
    <t>Religijske i druge službe zajednice</t>
  </si>
  <si>
    <t>A1019 05</t>
  </si>
  <si>
    <t>Pomoć udrugama građana</t>
  </si>
  <si>
    <t>K1019 06</t>
  </si>
  <si>
    <t>Kapitalne donacije neprofitnim organizacijama</t>
  </si>
  <si>
    <t>P1012</t>
  </si>
  <si>
    <t>PREDŠKOLSKI ODGOJ</t>
  </si>
  <si>
    <t>A1012 02</t>
  </si>
  <si>
    <t>Dječji vrtić "Jordanovac"</t>
  </si>
  <si>
    <t>0911</t>
  </si>
  <si>
    <t>Predškolsko obrazovanje</t>
  </si>
  <si>
    <t>A1012 06</t>
  </si>
  <si>
    <t>Dječji vrtić "Blagovijest"</t>
  </si>
  <si>
    <t>A1012 03</t>
  </si>
  <si>
    <t>Dječji vrtić "Mali Isus"</t>
  </si>
  <si>
    <t>A1012 07</t>
  </si>
  <si>
    <t>Dječji vrtić "Čarobni pianino"</t>
  </si>
  <si>
    <t>A1012 05</t>
  </si>
  <si>
    <t>Dječji vrtić "Sunce moje malo"</t>
  </si>
  <si>
    <t>A1012 08</t>
  </si>
  <si>
    <t>Sufinanciranje usluga dadilja</t>
  </si>
  <si>
    <t>P1015</t>
  </si>
  <si>
    <t>PROMICANJE KULTURE</t>
  </si>
  <si>
    <t>A1015 06</t>
  </si>
  <si>
    <t>Promicanje tehničke kulture</t>
  </si>
  <si>
    <t>A1015 03</t>
  </si>
  <si>
    <t>Kaštelanska kulturna događanja</t>
  </si>
  <si>
    <t>A1015 04</t>
  </si>
  <si>
    <t>Financiranje kulture po programima</t>
  </si>
  <si>
    <t>A1015 05</t>
  </si>
  <si>
    <t>Zaštita spomenika kulture</t>
  </si>
  <si>
    <t>K1015 07</t>
  </si>
  <si>
    <t>Kulturni centar K. Lukšić</t>
  </si>
  <si>
    <t>T1015 08</t>
  </si>
  <si>
    <t>Rekonstrukcija Vile Nika u K. Starom</t>
  </si>
  <si>
    <t>T1015 09</t>
  </si>
  <si>
    <t>II. faza rekonstrukcije Opatičke kuće u K. Gomilici</t>
  </si>
  <si>
    <t>K1015 12</t>
  </si>
  <si>
    <t>Otkup zgrade vinarije u K. Starom</t>
  </si>
  <si>
    <t>61</t>
  </si>
  <si>
    <t>Prihodi od prodaje i zamjene nefinancijske imovine</t>
  </si>
  <si>
    <t>K1015 11</t>
  </si>
  <si>
    <t>Sanacija kule Nehaj</t>
  </si>
  <si>
    <t>K1015 13</t>
  </si>
  <si>
    <t>Sanacija dvorca Rušinac u K. Lukšiću</t>
  </si>
  <si>
    <t>P1016</t>
  </si>
  <si>
    <t>SOCIJALNI PROGRAM</t>
  </si>
  <si>
    <t>A1016 01</t>
  </si>
  <si>
    <t>Pomoć obiteljima i kućanstvima</t>
  </si>
  <si>
    <t>1000</t>
  </si>
  <si>
    <t>Socijalna zaštita</t>
  </si>
  <si>
    <t>A1016 02</t>
  </si>
  <si>
    <t>Crveni križ</t>
  </si>
  <si>
    <t>A1016 05</t>
  </si>
  <si>
    <t>Programi udruga iz područja socijalne skrbi</t>
  </si>
  <si>
    <t>1090</t>
  </si>
  <si>
    <t>Aktivnosti socijalne zaštite koje nisu drugdje svrstane</t>
  </si>
  <si>
    <t>A1016 06</t>
  </si>
  <si>
    <t>Programi udruga iz područja unapređenja zdravlja</t>
  </si>
  <si>
    <t>A1016 04</t>
  </si>
  <si>
    <t>Programi udruga proisteklih iz Domovinskog rata</t>
  </si>
  <si>
    <t>P1017</t>
  </si>
  <si>
    <t>PROGRAM PROMICANJA ŠPORTA</t>
  </si>
  <si>
    <t>A1017 02</t>
  </si>
  <si>
    <t>Financiranje zajednice športskih udruga</t>
  </si>
  <si>
    <t>A1017 05</t>
  </si>
  <si>
    <t>Financiranje amaterskih, rekreativnih i ostalih sportskih udruga</t>
  </si>
  <si>
    <t>P1018</t>
  </si>
  <si>
    <t>ZAŠTITA OD POŽARA I CIVILNA ZAŠTITA</t>
  </si>
  <si>
    <t>A1018 01</t>
  </si>
  <si>
    <t>Financiranje vatrogasne zajednice i DVD-a</t>
  </si>
  <si>
    <t>0320</t>
  </si>
  <si>
    <t>Usluge protupožarne zaštite</t>
  </si>
  <si>
    <t>A1018 04</t>
  </si>
  <si>
    <t>Civilna zaštita</t>
  </si>
  <si>
    <t>0360</t>
  </si>
  <si>
    <t>Rashodi za javni red i sigurnost koji nisu drugdje svrstani</t>
  </si>
  <si>
    <t>A1018 05</t>
  </si>
  <si>
    <t>Gorska služba spašavanja</t>
  </si>
  <si>
    <t>P1023</t>
  </si>
  <si>
    <t>A1023 01</t>
  </si>
  <si>
    <t>K1023 02</t>
  </si>
  <si>
    <t>Nabava dugotrajne imovine</t>
  </si>
  <si>
    <t>423</t>
  </si>
  <si>
    <t>Prijevozna sredstva</t>
  </si>
  <si>
    <t>Rashodi za plemenite metale, umjetnička i znanstvena djela i ostale vrijednosti</t>
  </si>
  <si>
    <t>431</t>
  </si>
  <si>
    <t>Plemeniti metali, umjetnička i znanstvena djela i ostale vrijednosti</t>
  </si>
  <si>
    <t>01502</t>
  </si>
  <si>
    <t>Gradska Knjižnica</t>
  </si>
  <si>
    <t>0002</t>
  </si>
  <si>
    <t>GRADSKA KNJIŽNICA KAŠTELA</t>
  </si>
  <si>
    <t>P1014</t>
  </si>
  <si>
    <t>A1014 01</t>
  </si>
  <si>
    <t>Gradska knjižnica</t>
  </si>
  <si>
    <t>0820</t>
  </si>
  <si>
    <t>Službe kulture</t>
  </si>
  <si>
    <t>424</t>
  </si>
  <si>
    <t>Knjige, umjetnička djela i ostale izložbene vrijednosti</t>
  </si>
  <si>
    <t>01503</t>
  </si>
  <si>
    <t>Muzej Grada Kaštela</t>
  </si>
  <si>
    <t>0001</t>
  </si>
  <si>
    <t>MUZEJ GRADA KAŠTELA</t>
  </si>
  <si>
    <t>P1013</t>
  </si>
  <si>
    <t>A1013 01</t>
  </si>
  <si>
    <t>Muzej grada Kaštela</t>
  </si>
  <si>
    <t>01504</t>
  </si>
  <si>
    <t>Dječji vrtić Kaštela</t>
  </si>
  <si>
    <t>0003</t>
  </si>
  <si>
    <t>DJEČJI VRTIĆ KAŠTELA</t>
  </si>
  <si>
    <t>A1012 01</t>
  </si>
  <si>
    <t>DJEČJI VRTIĆ "KAŠTELA"</t>
  </si>
  <si>
    <t>01505</t>
  </si>
  <si>
    <t>Javna ustanova sportski objekti</t>
  </si>
  <si>
    <t>0004</t>
  </si>
  <si>
    <t>JAVNA USTANOVA ŠPORTSKI OBJEKTI KAŠTELA</t>
  </si>
  <si>
    <t>A1017 01</t>
  </si>
  <si>
    <t>Ustanova športa</t>
  </si>
  <si>
    <t>0810</t>
  </si>
  <si>
    <t>Službe rekreacije i sporta</t>
  </si>
  <si>
    <t>016</t>
  </si>
  <si>
    <t>KOMUNALNI POGON</t>
  </si>
  <si>
    <t>01601</t>
  </si>
  <si>
    <t>Komunalni pogon</t>
  </si>
  <si>
    <t>P1020</t>
  </si>
  <si>
    <t>DJELATNOST VLASTITOG POGONA</t>
  </si>
  <si>
    <t>A1020 13</t>
  </si>
  <si>
    <t>Održavanje građevina, uređaja i predmeta javne namjene</t>
  </si>
  <si>
    <t>A1020 01</t>
  </si>
  <si>
    <t>Redovna djelatnost</t>
  </si>
  <si>
    <t>A1020 05</t>
  </si>
  <si>
    <t>Održavanje groblja</t>
  </si>
  <si>
    <t>A1020 06</t>
  </si>
  <si>
    <t>Održavanje javne rasvjete</t>
  </si>
  <si>
    <t>A1020 08</t>
  </si>
  <si>
    <t>Obilježavanje ulica i kućnih brojeva</t>
  </si>
  <si>
    <t>A1020 02</t>
  </si>
  <si>
    <t>Održavanje sustava za oborinsku odvodnju</t>
  </si>
  <si>
    <t>A1020 04</t>
  </si>
  <si>
    <t>Održavanje javnih  površina</t>
  </si>
  <si>
    <t>A1020 12</t>
  </si>
  <si>
    <t>Održavanje spomenika i spomen obilježja</t>
  </si>
  <si>
    <t>A1020 09</t>
  </si>
  <si>
    <t>Održavanje tržnica na malo</t>
  </si>
  <si>
    <t>A1020 10</t>
  </si>
  <si>
    <t>Održavanje šumskih i poljskih puteva</t>
  </si>
  <si>
    <t>Plan 2019</t>
  </si>
  <si>
    <t>Razlika</t>
  </si>
  <si>
    <t>Novi plan 2019</t>
  </si>
  <si>
    <t>Indeks</t>
  </si>
  <si>
    <t xml:space="preserve"> RAZLIKA (višak+/manjak-)</t>
  </si>
  <si>
    <t xml:space="preserve"> SVEUKUPNO RASHODI I IZDACI</t>
  </si>
  <si>
    <t xml:space="preserve"> SVEUKUPNO PRIHODI I PRIMICI</t>
  </si>
  <si>
    <t xml:space="preserve"> SVEUKUPNO IZDACI</t>
  </si>
  <si>
    <t>Izdaci za financijsku imovinu i otplate zajmova</t>
  </si>
  <si>
    <t>5</t>
  </si>
  <si>
    <t>B. RAČUN FINANCIRANJA</t>
  </si>
  <si>
    <t xml:space="preserve"> SVEUKUPNO RASHODI</t>
  </si>
  <si>
    <t>Rashodi za nabavu nefinancijske imovine</t>
  </si>
  <si>
    <t>4</t>
  </si>
  <si>
    <t>Rashodi poslovanja</t>
  </si>
  <si>
    <t>3</t>
  </si>
  <si>
    <t xml:space="preserve"> SVEUKUPNO PRIHODI</t>
  </si>
  <si>
    <t>Prihodi od prodaje prijevoznih sredstava</t>
  </si>
  <si>
    <t>723</t>
  </si>
  <si>
    <t>Prihodi od prodaje građevinskih objekata</t>
  </si>
  <si>
    <t>721</t>
  </si>
  <si>
    <t>Prihodi od prodaje proizvedene dugotrajne imovine</t>
  </si>
  <si>
    <t>72</t>
  </si>
  <si>
    <t>Prihodi od prodaje materijalne imovine - prirodnih bogatstava</t>
  </si>
  <si>
    <t>711</t>
  </si>
  <si>
    <t>Prihodi od prodaje neproizvedene imovine</t>
  </si>
  <si>
    <t>71</t>
  </si>
  <si>
    <t>Prihodi od prodaje nefinancijske imovine</t>
  </si>
  <si>
    <t>7</t>
  </si>
  <si>
    <t>Ostali prihodi</t>
  </si>
  <si>
    <t>683</t>
  </si>
  <si>
    <t>Kazne i upravne pristojbe</t>
  </si>
  <si>
    <t>681</t>
  </si>
  <si>
    <t>Kazne, upravne pristojbe i ostali prihodi</t>
  </si>
  <si>
    <t>68</t>
  </si>
  <si>
    <t>Donacije od pravnih i fizičkih osoba izvan opće države</t>
  </si>
  <si>
    <t>663</t>
  </si>
  <si>
    <t>Prihodi od prodaje proizvoda i robe te pruženih usluga</t>
  </si>
  <si>
    <t>661</t>
  </si>
  <si>
    <t>Prihodi od prodaje proizvoda i robe te pruženih usluga i prihodi od donacija</t>
  </si>
  <si>
    <t>66</t>
  </si>
  <si>
    <t>Komunalni doprinosi i naknade</t>
  </si>
  <si>
    <t>653</t>
  </si>
  <si>
    <t>Prihodi po posebnim propisima</t>
  </si>
  <si>
    <t>652</t>
  </si>
  <si>
    <t>Administrativne (upravne) pristojbe</t>
  </si>
  <si>
    <t>651</t>
  </si>
  <si>
    <t>Prihodi od administrativnih pristojbi i po posebnim propisima</t>
  </si>
  <si>
    <t>65</t>
  </si>
  <si>
    <t>Prihodi od nefinancijske imovine</t>
  </si>
  <si>
    <t>642</t>
  </si>
  <si>
    <t>Prihodi od financijske imovine</t>
  </si>
  <si>
    <t>641</t>
  </si>
  <si>
    <t>Prihodi od imovine</t>
  </si>
  <si>
    <t>64</t>
  </si>
  <si>
    <t>639</t>
  </si>
  <si>
    <t>Pomoći  temeljem prijenosa EU sredstava</t>
  </si>
  <si>
    <t>638</t>
  </si>
  <si>
    <t>Pomoći proračunskim korisnicima iz proračuna koji im nije nadležan</t>
  </si>
  <si>
    <t>636</t>
  </si>
  <si>
    <t>634</t>
  </si>
  <si>
    <t>Pomoći proračunu iz drugih proračuna</t>
  </si>
  <si>
    <t>633</t>
  </si>
  <si>
    <t>Pomoći od međunarodnih organizacija te institucija i tijela EU</t>
  </si>
  <si>
    <t>632</t>
  </si>
  <si>
    <t>Pomoći iz inozemstva i od subjekata unutar općeg proračuna</t>
  </si>
  <si>
    <t>63</t>
  </si>
  <si>
    <t>Ostali prihodi od poreza</t>
  </si>
  <si>
    <t>616</t>
  </si>
  <si>
    <t>Porezi na robu i usluge</t>
  </si>
  <si>
    <t>614</t>
  </si>
  <si>
    <t>Porezi na imovinu</t>
  </si>
  <si>
    <t>613</t>
  </si>
  <si>
    <t>Porez i prirez na dohodak</t>
  </si>
  <si>
    <t>611</t>
  </si>
  <si>
    <t>Prihodi od poreza</t>
  </si>
  <si>
    <t>Prihodi poslovanja</t>
  </si>
  <si>
    <t>6</t>
  </si>
  <si>
    <t>A. RAČUN PRIHODA I RASHODA</t>
  </si>
  <si>
    <t>3. Izmjene i dopune proračuna za 2019.godinu</t>
  </si>
  <si>
    <t>III PLAN RAZVOJNIH PROGRAMA</t>
  </si>
  <si>
    <t>Članak 4.</t>
  </si>
  <si>
    <t>Plan razvojnih programa Grada Kaštela za 2019.godinu mijenja se i glasi:</t>
  </si>
  <si>
    <t>Naziv cilja</t>
  </si>
  <si>
    <t>Naziv mjere</t>
  </si>
  <si>
    <t>Program/aktivnost</t>
  </si>
  <si>
    <t>Naziv programa/aktivnosti</t>
  </si>
  <si>
    <t>Plan 2019.</t>
  </si>
  <si>
    <t>3.Rebalans 2019.</t>
  </si>
  <si>
    <t>Pokazatelji rezultata</t>
  </si>
  <si>
    <t>Polazne vrijednosti 2018</t>
  </si>
  <si>
    <t>Ciljana vrijednost 2019</t>
  </si>
  <si>
    <t>Ciljana vrijednost 2020</t>
  </si>
  <si>
    <t>Ciljana vrijednost 2021</t>
  </si>
  <si>
    <t>Odgovornost za provedbu programa</t>
  </si>
  <si>
    <t xml:space="preserve">                                                                                                                                    1. Unapređenje infrastrukturnog sustava grada</t>
  </si>
  <si>
    <t>1.1. Izgradnja komunalne vodne infrastrukture</t>
  </si>
  <si>
    <t>Odvodnja i pročišćavanje voda</t>
  </si>
  <si>
    <t>km novoizgrađene kanalizacijske mreže</t>
  </si>
  <si>
    <t>km novoizgrađene vodovodne mreže</t>
  </si>
  <si>
    <t>A 1020 02</t>
  </si>
  <si>
    <t>broj očišćenih kanala slivnika</t>
  </si>
  <si>
    <t>UKUPNO:</t>
  </si>
  <si>
    <t>1.2. Razvoj prometne infrastrukture</t>
  </si>
  <si>
    <t>km cesta novo izgrađeno (km novopostavljenog asfalta)</t>
  </si>
  <si>
    <t>A 1003 01</t>
  </si>
  <si>
    <t>km cesta održavano</t>
  </si>
  <si>
    <t>A 1020 08</t>
  </si>
  <si>
    <t>broj postavljenih kućnih pločica  broj postavljenih ploča s nazivom ulice</t>
  </si>
  <si>
    <t>1000                            100</t>
  </si>
  <si>
    <t>1500                             100</t>
  </si>
  <si>
    <t>1.3. Opremanje  i održavanje javnih površina</t>
  </si>
  <si>
    <t>Javna rasvjeta - rekonstrukcija</t>
  </si>
  <si>
    <t>broj novih rasvjetnih tijela</t>
  </si>
  <si>
    <t>Javne površine - rekonstrukcija i izgradnja</t>
  </si>
  <si>
    <t>kvadratura javnih površina opremljena i uređena (mjerna jedinica ar)</t>
  </si>
  <si>
    <t>K 1006 03</t>
  </si>
  <si>
    <t>Groblja  - izgradnja i opremanje</t>
  </si>
  <si>
    <t>broj grobnih mjesta (novoizgrađenih)</t>
  </si>
  <si>
    <t>-</t>
  </si>
  <si>
    <t>A 1020 05</t>
  </si>
  <si>
    <t>ukupno održavana površina groblja</t>
  </si>
  <si>
    <t>broj spomenika</t>
  </si>
  <si>
    <t>A 1020 06</t>
  </si>
  <si>
    <t>broj rasvjetnih tijela održavano</t>
  </si>
  <si>
    <t>A 1020 09</t>
  </si>
  <si>
    <t>broj stolova</t>
  </si>
  <si>
    <t xml:space="preserve"> A 1020 10</t>
  </si>
  <si>
    <t>Održavanje šumskih i poljskih putova</t>
  </si>
  <si>
    <t>km putova održavano</t>
  </si>
  <si>
    <t>A 1020 04</t>
  </si>
  <si>
    <t>Održavanje javnih površina</t>
  </si>
  <si>
    <t>km 2 održavanih javnih površina</t>
  </si>
  <si>
    <t>1.4. Prostorno planiranj i uređenje</t>
  </si>
  <si>
    <t>K 1008 02</t>
  </si>
  <si>
    <t>Strateške studije i analize za prostorne planove; Digitalni katastarski planovi; Realizirani  i ažurirani GIS planovi</t>
  </si>
  <si>
    <t>1;7:2</t>
  </si>
  <si>
    <t>2;-;2</t>
  </si>
  <si>
    <t>1;7;2</t>
  </si>
  <si>
    <t>1;-;2</t>
  </si>
  <si>
    <t>K 1008 01</t>
  </si>
  <si>
    <t>broj prostornih planova za koje se provodi procedura izrade i donošenja</t>
  </si>
  <si>
    <t>2. Razvoj konkuretnog i održivog gospodarstva</t>
  </si>
  <si>
    <t>2.1. Poticanje razvoja turizma</t>
  </si>
  <si>
    <t>A 1021 08</t>
  </si>
  <si>
    <t xml:space="preserve"> </t>
  </si>
  <si>
    <t>Novi turistički proizvodi</t>
  </si>
  <si>
    <t>broj novih turističkih projekata</t>
  </si>
  <si>
    <t>jačanje kapaciteta-edukacija djelatnika</t>
  </si>
  <si>
    <t>broj polaznika edukativnih radionica</t>
  </si>
  <si>
    <t>Promidžbene aktivnosti</t>
  </si>
  <si>
    <t>tiskani promidžbeni materijali</t>
  </si>
  <si>
    <t>2.2.Poticanje poljoprivrede</t>
  </si>
  <si>
    <t>A 1021 02</t>
  </si>
  <si>
    <t>broj godišnjih uplata u fond</t>
  </si>
  <si>
    <t>2.3. Unapređenje upravljanja razvojem</t>
  </si>
  <si>
    <t>broj izrađene dokumentacije</t>
  </si>
  <si>
    <t>K1021 14</t>
  </si>
  <si>
    <t>broj provedenih aktivnosti</t>
  </si>
  <si>
    <t>Skriveni habitati</t>
  </si>
  <si>
    <t>A 1021 01</t>
  </si>
  <si>
    <t>Razvojni projekti za EU i dr.izvore financiranja</t>
  </si>
  <si>
    <t>3. Razvoj ljudskih resursa i povećanje kvalitete života</t>
  </si>
  <si>
    <t>3.1. Poboljšanje standarda i razine kvalitete  predškolskog i školskog odgoja</t>
  </si>
  <si>
    <t>A 1012 01</t>
  </si>
  <si>
    <t>Dječji vrtić "Kaštela" -odgojno i administrativno osoblje, ostali troškovi</t>
  </si>
  <si>
    <t>broj djece u vrtićima</t>
  </si>
  <si>
    <t>A 1012 02</t>
  </si>
  <si>
    <t>Dotacije vrtićima -privatni i vjerski</t>
  </si>
  <si>
    <t>A 1019 01</t>
  </si>
  <si>
    <t>broj  stipendista</t>
  </si>
  <si>
    <t>A 1019 04</t>
  </si>
  <si>
    <t>broj isplaćenih donacija</t>
  </si>
  <si>
    <t>3.2.  Promicanje kulture</t>
  </si>
  <si>
    <t>A 1015 06</t>
  </si>
  <si>
    <t>A 1015 03</t>
  </si>
  <si>
    <t>broj kulturno umjetničkih manifestacija</t>
  </si>
  <si>
    <t>A 1015 05</t>
  </si>
  <si>
    <t>broj projekata zaštite</t>
  </si>
  <si>
    <t>A 1015 04</t>
  </si>
  <si>
    <t>A 1013 01</t>
  </si>
  <si>
    <t>broj organiziranih izložbi, stručnih seminara i kulturnih manifestacija, broj izložaka</t>
  </si>
  <si>
    <t>A 1014 01</t>
  </si>
  <si>
    <t>Gradska knjižnica Kaštela</t>
  </si>
  <si>
    <t>broj organiziranih kulturnih manifestacija, knjiški fond, broj korisnika</t>
  </si>
  <si>
    <t>program doma</t>
  </si>
  <si>
    <t>broj izvršenih rekonstrukcija</t>
  </si>
  <si>
    <t>K1015 10</t>
  </si>
  <si>
    <t xml:space="preserve"> Sanacija kule Nehaj</t>
  </si>
  <si>
    <t>broj projekata</t>
  </si>
  <si>
    <t>Otkup zgrade vinarije u K. Starome</t>
  </si>
  <si>
    <t>broj otkupljenih objekata</t>
  </si>
  <si>
    <t>3.3.Promicanje športa</t>
  </si>
  <si>
    <t>A 1017 02</t>
  </si>
  <si>
    <t>Financiranje zajednice sportskih udruga</t>
  </si>
  <si>
    <t>broj sportskih programa</t>
  </si>
  <si>
    <t>Financiranje amaterskih, rekreativnih i ost.sportskih udruga</t>
  </si>
  <si>
    <t>A 1017 01</t>
  </si>
  <si>
    <t>broj sportskih udruga, manifestacija i korisnika</t>
  </si>
  <si>
    <t>3.4.Poboljšanje  kvaliteta zdravstva, socijalne povezanosti i sigurnosti stanovanja</t>
  </si>
  <si>
    <t>A 1019 02</t>
  </si>
  <si>
    <t>A 1016 01</t>
  </si>
  <si>
    <t>A  1019 03</t>
  </si>
  <si>
    <t>A 1019 05</t>
  </si>
  <si>
    <t>K 1019 06</t>
  </si>
  <si>
    <t>A 1016 02</t>
  </si>
  <si>
    <t>A 1016 04</t>
  </si>
  <si>
    <t>Program udruga proisteklih iz Domovinskog rata</t>
  </si>
  <si>
    <t>broj programa</t>
  </si>
  <si>
    <t>A 1016 05</t>
  </si>
  <si>
    <t>Program udruga iz područja soc.skrbi</t>
  </si>
  <si>
    <t>A 1016 06</t>
  </si>
  <si>
    <t>Program udruga iz unaprjeđenja zdravlja</t>
  </si>
  <si>
    <t>A 1018 01</t>
  </si>
  <si>
    <t>Financiranje vatrogasne zajednice</t>
  </si>
  <si>
    <t xml:space="preserve"> broj profesionalnih vatrogasaca</t>
  </si>
  <si>
    <t>A 1018 04</t>
  </si>
  <si>
    <t>broj donacija</t>
  </si>
  <si>
    <t>A 1018 05</t>
  </si>
  <si>
    <t>broj nabavljenih autobusa</t>
  </si>
  <si>
    <t>A 1021 09</t>
  </si>
  <si>
    <t>Sufinanciranje cijene prijevoza učenika, studenata i starijih osoba</t>
  </si>
  <si>
    <t>broj dodijeljenih subvencija</t>
  </si>
  <si>
    <t>A 1004 03</t>
  </si>
  <si>
    <t>broj godišnjih intervencija</t>
  </si>
  <si>
    <t>A 1004 01</t>
  </si>
  <si>
    <t>4. Zaštita i očuvanje prirode i gospodarenje okolišom</t>
  </si>
  <si>
    <t>4.1. Gospodarenje otpadom</t>
  </si>
  <si>
    <t>A 1021 11</t>
  </si>
  <si>
    <t>broj projekata gospodarenja otpadom</t>
  </si>
  <si>
    <t>A 1007 02</t>
  </si>
  <si>
    <t>količina otpada u tonama</t>
  </si>
  <si>
    <t>4.2. očuvanje i održivo korištenje prirodne baštine i bioraznolikosti</t>
  </si>
  <si>
    <t>A 1004 02</t>
  </si>
  <si>
    <t>% ukupnog zelenog fonda uključenog u program zaštite</t>
  </si>
  <si>
    <t>A 1009 02</t>
  </si>
  <si>
    <t>Planovi karte i ostalo u zaštiti okoliša</t>
  </si>
  <si>
    <t>Program zaštite zraka i program zaštite okoliša; Godišnji i akcijski plan energetske učinkovitosti</t>
  </si>
  <si>
    <t>1;2</t>
  </si>
  <si>
    <t>1;1</t>
  </si>
  <si>
    <t>-;1</t>
  </si>
  <si>
    <t>5. Jačanje kapaciteta grada</t>
  </si>
  <si>
    <t>5.1. Jačanje kapaciteta gradskih službi</t>
  </si>
  <si>
    <t>A 1001 12</t>
  </si>
  <si>
    <t>Materijalni rashodi-Seminari, savjetovanja i simpoziji tečajevi, stručni ispiti</t>
  </si>
  <si>
    <t>broj seminara</t>
  </si>
  <si>
    <t>A 1002 05</t>
  </si>
  <si>
    <t>Nabava dugotrajne imovine-Računala i računalna oprema</t>
  </si>
  <si>
    <t>broj novonabavljene računalne opreme (u kom)</t>
  </si>
  <si>
    <t>5.2. Unaprjeđenje sustava gospodarenja grad. imovinom</t>
  </si>
  <si>
    <t>Priprema građ.zemljišta i zaštita imovine</t>
  </si>
  <si>
    <t>broj godišnjih ugovora o uslugama</t>
  </si>
  <si>
    <t>A 1010 01</t>
  </si>
  <si>
    <t>napravljen program upravljanja gradskom imovinom</t>
  </si>
  <si>
    <t>5.3. Unapređenje međugradske i međusektorske suradnje</t>
  </si>
  <si>
    <t>A 1001 01</t>
  </si>
  <si>
    <t>broj organiziranih susreta</t>
  </si>
  <si>
    <t>A 1004 04</t>
  </si>
  <si>
    <t>Financiranje skloništa za životinje</t>
  </si>
  <si>
    <t>broj financiranih skloništa za udomljavanje životinja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</si>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</sst>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16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rgb="FF000000"/>
      <name val="Arial1"/>
      <charset val="238"/>
    </font>
    <font>
      <b/>
      <sz val="12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none">
        <fgColor rgb="FFDDEBF7"/>
      </patternFill>
    </fill>
    <fill>
      <patternFill patternType="solid">
        <fgColor rgb="FFDDEBF7"/>
      </patternFill>
    </fill>
    <fill>
      <patternFill patternType="solid">
        <fgColor rgb="FFB7DEE8"/>
        <bgColor rgb="FFB7DEE8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Border="0" applyProtection="0"/>
    <xf numFmtId="0" fontId="1" fillId="3" borderId="0"/>
  </cellStyleXfs>
  <cellXfs count="15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0" fillId="4" borderId="0" xfId="0" applyFill="1"/>
    <xf numFmtId="164" fontId="0" fillId="4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0" fontId="2" fillId="2" borderId="2" xfId="0" applyFont="1" applyFill="1" applyBorder="1"/>
    <xf numFmtId="0" fontId="3" fillId="3" borderId="0" xfId="1"/>
    <xf numFmtId="0" fontId="2" fillId="2" borderId="2" xfId="1" applyFont="1" applyFill="1" applyBorder="1"/>
    <xf numFmtId="164" fontId="3" fillId="3" borderId="0" xfId="1" applyNumberFormat="1" applyAlignment="1">
      <alignment horizontal="right"/>
    </xf>
    <xf numFmtId="164" fontId="3" fillId="4" borderId="0" xfId="1" applyNumberFormat="1" applyFill="1" applyAlignment="1">
      <alignment horizontal="right"/>
    </xf>
    <xf numFmtId="0" fontId="3" fillId="4" borderId="0" xfId="1" applyFill="1"/>
    <xf numFmtId="0" fontId="2" fillId="2" borderId="1" xfId="1" applyFont="1" applyFill="1" applyBorder="1" applyAlignment="1">
      <alignment horizontal="center"/>
    </xf>
    <xf numFmtId="0" fontId="2" fillId="3" borderId="0" xfId="1" applyFont="1"/>
    <xf numFmtId="0" fontId="2" fillId="3" borderId="0" xfId="2" applyFont="1"/>
    <xf numFmtId="0" fontId="15" fillId="3" borderId="0" xfId="5" applyFont="1" applyAlignment="1">
      <alignment vertical="center"/>
    </xf>
    <xf numFmtId="0" fontId="4" fillId="3" borderId="0" xfId="5" applyFont="1" applyAlignment="1">
      <alignment horizontal="center"/>
    </xf>
    <xf numFmtId="0" fontId="4" fillId="3" borderId="0" xfId="5" applyFont="1" applyAlignment="1">
      <alignment horizontal="center" vertical="center"/>
    </xf>
    <xf numFmtId="0" fontId="2" fillId="3" borderId="0" xfId="3" applyFont="1"/>
    <xf numFmtId="0" fontId="6" fillId="5" borderId="3" xfId="4" applyFont="1" applyFill="1" applyBorder="1" applyAlignment="1">
      <alignment wrapText="1"/>
    </xf>
    <xf numFmtId="0" fontId="7" fillId="5" borderId="3" xfId="4" applyFont="1" applyFill="1" applyBorder="1" applyAlignment="1">
      <alignment wrapText="1"/>
    </xf>
    <xf numFmtId="0" fontId="8" fillId="5" borderId="3" xfId="4" applyFont="1" applyFill="1" applyBorder="1" applyAlignment="1">
      <alignment wrapText="1"/>
    </xf>
    <xf numFmtId="0" fontId="1" fillId="3" borderId="0" xfId="5"/>
    <xf numFmtId="0" fontId="10" fillId="3" borderId="3" xfId="4" applyFont="1" applyBorder="1"/>
    <xf numFmtId="0" fontId="11" fillId="3" borderId="3" xfId="4" applyFont="1" applyBorder="1" applyAlignment="1">
      <alignment wrapText="1"/>
    </xf>
    <xf numFmtId="3" fontId="5" fillId="3" borderId="3" xfId="4" applyNumberFormat="1" applyBorder="1"/>
    <xf numFmtId="49" fontId="10" fillId="3" borderId="3" xfId="4" applyNumberFormat="1" applyFont="1" applyBorder="1" applyAlignment="1">
      <alignment horizontal="right"/>
    </xf>
    <xf numFmtId="2" fontId="11" fillId="3" borderId="3" xfId="4" applyNumberFormat="1" applyFont="1" applyBorder="1" applyAlignment="1">
      <alignment wrapText="1"/>
    </xf>
    <xf numFmtId="0" fontId="10" fillId="3" borderId="0" xfId="4" applyFont="1"/>
    <xf numFmtId="3" fontId="5" fillId="3" borderId="0" xfId="4" applyNumberFormat="1"/>
    <xf numFmtId="0" fontId="6" fillId="6" borderId="4" xfId="4" applyFont="1" applyFill="1" applyBorder="1" applyAlignment="1">
      <alignment textRotation="90" wrapText="1"/>
    </xf>
    <xf numFmtId="0" fontId="7" fillId="6" borderId="5" xfId="4" applyFont="1" applyFill="1" applyBorder="1"/>
    <xf numFmtId="0" fontId="8" fillId="6" borderId="4" xfId="4" applyFont="1" applyFill="1" applyBorder="1" applyAlignment="1">
      <alignment wrapText="1"/>
    </xf>
    <xf numFmtId="3" fontId="6" fillId="6" borderId="3" xfId="4" applyNumberFormat="1" applyFont="1" applyFill="1" applyBorder="1"/>
    <xf numFmtId="3" fontId="6" fillId="6" borderId="4" xfId="4" applyNumberFormat="1" applyFont="1" applyFill="1" applyBorder="1"/>
    <xf numFmtId="0" fontId="9" fillId="6" borderId="3" xfId="4" applyFont="1" applyFill="1" applyBorder="1" applyAlignment="1">
      <alignment horizontal="justify"/>
    </xf>
    <xf numFmtId="0" fontId="7" fillId="6" borderId="3" xfId="4" applyFont="1" applyFill="1" applyBorder="1"/>
    <xf numFmtId="49" fontId="8" fillId="6" borderId="3" xfId="4" applyNumberFormat="1" applyFont="1" applyFill="1" applyBorder="1" applyAlignment="1">
      <alignment horizontal="right"/>
    </xf>
    <xf numFmtId="49" fontId="7" fillId="6" borderId="3" xfId="4" applyNumberFormat="1" applyFont="1" applyFill="1" applyBorder="1" applyAlignment="1">
      <alignment horizontal="right"/>
    </xf>
    <xf numFmtId="0" fontId="11" fillId="3" borderId="3" xfId="4" applyFont="1" applyBorder="1" applyAlignment="1">
      <alignment horizontal="justify" wrapText="1"/>
    </xf>
    <xf numFmtId="0" fontId="10" fillId="3" borderId="3" xfId="4" applyFont="1" applyBorder="1" applyAlignment="1">
      <alignment wrapText="1"/>
    </xf>
    <xf numFmtId="0" fontId="6" fillId="6" borderId="6" xfId="4" applyFont="1" applyFill="1" applyBorder="1" applyAlignment="1">
      <alignment horizontal="center" textRotation="90"/>
    </xf>
    <xf numFmtId="0" fontId="8" fillId="6" borderId="3" xfId="4" applyFont="1" applyFill="1" applyBorder="1" applyAlignment="1">
      <alignment wrapText="1"/>
    </xf>
    <xf numFmtId="0" fontId="9" fillId="6" borderId="3" xfId="4" applyFont="1" applyFill="1" applyBorder="1" applyAlignment="1">
      <alignment horizontal="center"/>
    </xf>
    <xf numFmtId="0" fontId="10" fillId="3" borderId="3" xfId="4" applyFont="1" applyBorder="1" applyAlignment="1">
      <alignment horizontal="justify"/>
    </xf>
    <xf numFmtId="0" fontId="10" fillId="3" borderId="7" xfId="4" applyFont="1" applyBorder="1"/>
    <xf numFmtId="3" fontId="5" fillId="3" borderId="7" xfId="4" applyNumberFormat="1" applyBorder="1"/>
    <xf numFmtId="0" fontId="10" fillId="3" borderId="4" xfId="4" applyFont="1" applyBorder="1"/>
    <xf numFmtId="0" fontId="11" fillId="3" borderId="7" xfId="4" applyFont="1" applyBorder="1" applyAlignment="1">
      <alignment wrapText="1"/>
    </xf>
    <xf numFmtId="3" fontId="5" fillId="3" borderId="4" xfId="4" applyNumberFormat="1" applyBorder="1"/>
    <xf numFmtId="0" fontId="6" fillId="6" borderId="7" xfId="4" applyFont="1" applyFill="1" applyBorder="1" applyAlignment="1">
      <alignment horizontal="center" textRotation="90" wrapText="1"/>
    </xf>
    <xf numFmtId="0" fontId="9" fillId="6" borderId="3" xfId="4" applyFont="1" applyFill="1" applyBorder="1" applyAlignment="1">
      <alignment horizontal="center" wrapText="1"/>
    </xf>
    <xf numFmtId="0" fontId="10" fillId="3" borderId="3" xfId="4" applyFont="1" applyBorder="1" applyAlignment="1">
      <alignment horizontal="right"/>
    </xf>
    <xf numFmtId="0" fontId="10" fillId="3" borderId="3" xfId="4" applyFont="1" applyBorder="1" applyAlignment="1">
      <alignment horizontal="right" wrapText="1"/>
    </xf>
    <xf numFmtId="0" fontId="11" fillId="3" borderId="3" xfId="4" applyFont="1" applyBorder="1"/>
    <xf numFmtId="0" fontId="5" fillId="6" borderId="8" xfId="4" applyFill="1" applyBorder="1"/>
    <xf numFmtId="0" fontId="5" fillId="6" borderId="5" xfId="4" applyFill="1" applyBorder="1"/>
    <xf numFmtId="0" fontId="10" fillId="6" borderId="5" xfId="4" applyFont="1" applyFill="1" applyBorder="1"/>
    <xf numFmtId="3" fontId="6" fillId="6" borderId="5" xfId="4" applyNumberFormat="1" applyFont="1" applyFill="1" applyBorder="1"/>
    <xf numFmtId="0" fontId="12" fillId="6" borderId="8" xfId="4" applyFont="1" applyFill="1" applyBorder="1"/>
    <xf numFmtId="0" fontId="12" fillId="6" borderId="5" xfId="4" applyFont="1" applyFill="1" applyBorder="1"/>
    <xf numFmtId="0" fontId="10" fillId="6" borderId="9" xfId="4" applyFont="1" applyFill="1" applyBorder="1"/>
    <xf numFmtId="49" fontId="10" fillId="6" borderId="8" xfId="4" applyNumberFormat="1" applyFont="1" applyFill="1" applyBorder="1" applyAlignment="1">
      <alignment horizontal="right"/>
    </xf>
    <xf numFmtId="49" fontId="10" fillId="6" borderId="9" xfId="4" applyNumberFormat="1" applyFont="1" applyFill="1" applyBorder="1" applyAlignment="1">
      <alignment horizontal="right"/>
    </xf>
    <xf numFmtId="49" fontId="11" fillId="3" borderId="3" xfId="4" applyNumberFormat="1" applyFont="1" applyBorder="1" applyAlignment="1">
      <alignment horizontal="right"/>
    </xf>
    <xf numFmtId="0" fontId="7" fillId="7" borderId="3" xfId="4" applyFont="1" applyFill="1" applyBorder="1"/>
    <xf numFmtId="0" fontId="8" fillId="7" borderId="3" xfId="4" applyFont="1" applyFill="1" applyBorder="1" applyAlignment="1">
      <alignment wrapText="1"/>
    </xf>
    <xf numFmtId="3" fontId="6" fillId="7" borderId="3" xfId="4" applyNumberFormat="1" applyFont="1" applyFill="1" applyBorder="1"/>
    <xf numFmtId="0" fontId="12" fillId="7" borderId="3" xfId="4" applyFont="1" applyFill="1" applyBorder="1" applyAlignment="1">
      <alignment horizontal="center" wrapText="1"/>
    </xf>
    <xf numFmtId="0" fontId="10" fillId="7" borderId="3" xfId="4" applyFont="1" applyFill="1" applyBorder="1"/>
    <xf numFmtId="49" fontId="11" fillId="7" borderId="3" xfId="4" applyNumberFormat="1" applyFont="1" applyFill="1" applyBorder="1" applyAlignment="1">
      <alignment horizontal="right"/>
    </xf>
    <xf numFmtId="49" fontId="10" fillId="7" borderId="3" xfId="4" applyNumberFormat="1" applyFont="1" applyFill="1" applyBorder="1" applyAlignment="1">
      <alignment horizontal="right"/>
    </xf>
    <xf numFmtId="0" fontId="7" fillId="7" borderId="4" xfId="4" applyFont="1" applyFill="1" applyBorder="1"/>
    <xf numFmtId="3" fontId="6" fillId="7" borderId="4" xfId="4" applyNumberFormat="1" applyFont="1" applyFill="1" applyBorder="1"/>
    <xf numFmtId="49" fontId="7" fillId="7" borderId="3" xfId="4" applyNumberFormat="1" applyFont="1" applyFill="1" applyBorder="1" applyAlignment="1">
      <alignment horizontal="right"/>
    </xf>
    <xf numFmtId="0" fontId="11" fillId="3" borderId="3" xfId="4" applyFont="1" applyBorder="1" applyAlignment="1">
      <alignment horizontal="justify"/>
    </xf>
    <xf numFmtId="0" fontId="6" fillId="7" borderId="8" xfId="4" applyFont="1" applyFill="1" applyBorder="1" applyAlignment="1">
      <alignment horizontal="center" textRotation="90"/>
    </xf>
    <xf numFmtId="0" fontId="6" fillId="7" borderId="5" xfId="4" applyFont="1" applyFill="1" applyBorder="1" applyAlignment="1">
      <alignment textRotation="90"/>
    </xf>
    <xf numFmtId="0" fontId="7" fillId="7" borderId="5" xfId="4" applyFont="1" applyFill="1" applyBorder="1"/>
    <xf numFmtId="0" fontId="9" fillId="7" borderId="8" xfId="4" applyFont="1" applyFill="1" applyBorder="1"/>
    <xf numFmtId="0" fontId="9" fillId="7" borderId="5" xfId="4" applyFont="1" applyFill="1" applyBorder="1"/>
    <xf numFmtId="0" fontId="7" fillId="7" borderId="9" xfId="4" applyFont="1" applyFill="1" applyBorder="1"/>
    <xf numFmtId="49" fontId="8" fillId="7" borderId="8" xfId="4" applyNumberFormat="1" applyFont="1" applyFill="1" applyBorder="1" applyAlignment="1">
      <alignment horizontal="right"/>
    </xf>
    <xf numFmtId="49" fontId="7" fillId="7" borderId="9" xfId="4" applyNumberFormat="1" applyFont="1" applyFill="1" applyBorder="1" applyAlignment="1">
      <alignment horizontal="right"/>
    </xf>
    <xf numFmtId="0" fontId="6" fillId="8" borderId="6" xfId="4" applyFont="1" applyFill="1" applyBorder="1" applyAlignment="1">
      <alignment horizontal="center" textRotation="90" wrapText="1"/>
    </xf>
    <xf numFmtId="0" fontId="7" fillId="8" borderId="3" xfId="4" applyFont="1" applyFill="1" applyBorder="1"/>
    <xf numFmtId="0" fontId="8" fillId="8" borderId="3" xfId="4" applyFont="1" applyFill="1" applyBorder="1" applyAlignment="1">
      <alignment wrapText="1"/>
    </xf>
    <xf numFmtId="3" fontId="6" fillId="8" borderId="3" xfId="4" applyNumberFormat="1" applyFont="1" applyFill="1" applyBorder="1"/>
    <xf numFmtId="0" fontId="9" fillId="8" borderId="3" xfId="4" applyFont="1" applyFill="1" applyBorder="1" applyAlignment="1">
      <alignment horizontal="center" wrapText="1"/>
    </xf>
    <xf numFmtId="49" fontId="7" fillId="8" borderId="3" xfId="4" applyNumberFormat="1" applyFont="1" applyFill="1" applyBorder="1" applyAlignment="1">
      <alignment horizontal="right"/>
    </xf>
    <xf numFmtId="0" fontId="10" fillId="3" borderId="3" xfId="4" applyFont="1" applyBorder="1" applyAlignment="1">
      <alignment horizontal="center"/>
    </xf>
    <xf numFmtId="0" fontId="10" fillId="9" borderId="3" xfId="4" applyFont="1" applyFill="1" applyBorder="1"/>
    <xf numFmtId="0" fontId="10" fillId="9" borderId="3" xfId="4" applyFont="1" applyFill="1" applyBorder="1" applyAlignment="1">
      <alignment horizontal="center"/>
    </xf>
    <xf numFmtId="0" fontId="10" fillId="9" borderId="3" xfId="4" applyFont="1" applyFill="1" applyBorder="1" applyAlignment="1">
      <alignment horizontal="justify"/>
    </xf>
    <xf numFmtId="0" fontId="11" fillId="9" borderId="3" xfId="4" applyFont="1" applyFill="1" applyBorder="1" applyAlignment="1">
      <alignment wrapText="1"/>
    </xf>
    <xf numFmtId="3" fontId="5" fillId="9" borderId="3" xfId="4" applyNumberFormat="1" applyFill="1" applyBorder="1"/>
    <xf numFmtId="0" fontId="6" fillId="8" borderId="6" xfId="4" applyFont="1" applyFill="1" applyBorder="1" applyAlignment="1">
      <alignment horizontal="center" textRotation="90"/>
    </xf>
    <xf numFmtId="0" fontId="9" fillId="8" borderId="3" xfId="4" applyFont="1" applyFill="1" applyBorder="1" applyAlignment="1">
      <alignment horizontal="center"/>
    </xf>
    <xf numFmtId="0" fontId="7" fillId="8" borderId="3" xfId="4" applyFont="1" applyFill="1" applyBorder="1" applyAlignment="1">
      <alignment horizontal="center"/>
    </xf>
    <xf numFmtId="0" fontId="7" fillId="8" borderId="3" xfId="4" applyFont="1" applyFill="1" applyBorder="1" applyAlignment="1">
      <alignment horizontal="justify"/>
    </xf>
    <xf numFmtId="49" fontId="8" fillId="8" borderId="3" xfId="4" applyNumberFormat="1" applyFont="1" applyFill="1" applyBorder="1" applyAlignment="1">
      <alignment horizontal="right"/>
    </xf>
    <xf numFmtId="0" fontId="11" fillId="3" borderId="3" xfId="4" applyFont="1" applyBorder="1" applyAlignment="1">
      <alignment horizontal="left" wrapText="1"/>
    </xf>
    <xf numFmtId="0" fontId="6" fillId="8" borderId="3" xfId="4" applyFont="1" applyFill="1" applyBorder="1" applyAlignment="1">
      <alignment horizontal="center" textRotation="90"/>
    </xf>
    <xf numFmtId="0" fontId="6" fillId="8" borderId="3" xfId="4" applyFont="1" applyFill="1" applyBorder="1" applyAlignment="1">
      <alignment horizontal="center" textRotation="90" wrapText="1"/>
    </xf>
    <xf numFmtId="10" fontId="10" fillId="3" borderId="3" xfId="4" applyNumberFormat="1" applyFont="1" applyBorder="1"/>
    <xf numFmtId="0" fontId="6" fillId="6" borderId="8" xfId="4" applyFont="1" applyFill="1" applyBorder="1" applyAlignment="1">
      <alignment horizontal="center" textRotation="90"/>
    </xf>
    <xf numFmtId="0" fontId="6" fillId="6" borderId="5" xfId="4" applyFont="1" applyFill="1" applyBorder="1" applyAlignment="1">
      <alignment horizontal="center" textRotation="90" wrapText="1"/>
    </xf>
    <xf numFmtId="49" fontId="10" fillId="3" borderId="7" xfId="4" applyNumberFormat="1" applyFont="1" applyBorder="1" applyAlignment="1">
      <alignment horizontal="right"/>
    </xf>
    <xf numFmtId="0" fontId="7" fillId="5" borderId="3" xfId="4" applyFont="1" applyFill="1" applyBorder="1"/>
    <xf numFmtId="3" fontId="6" fillId="5" borderId="3" xfId="4" applyNumberFormat="1" applyFont="1" applyFill="1" applyBorder="1"/>
    <xf numFmtId="49" fontId="7" fillId="5" borderId="3" xfId="4" applyNumberFormat="1" applyFont="1" applyFill="1" applyBorder="1" applyAlignment="1">
      <alignment horizontal="right"/>
    </xf>
    <xf numFmtId="49" fontId="8" fillId="5" borderId="3" xfId="4" applyNumberFormat="1" applyFont="1" applyFill="1" applyBorder="1" applyAlignment="1">
      <alignment horizontal="right"/>
    </xf>
    <xf numFmtId="0" fontId="6" fillId="3" borderId="0" xfId="4" applyFont="1"/>
    <xf numFmtId="0" fontId="5" fillId="3" borderId="0" xfId="4"/>
    <xf numFmtId="0" fontId="11" fillId="3" borderId="0" xfId="4" applyFont="1"/>
    <xf numFmtId="0" fontId="12" fillId="3" borderId="0" xfId="4" applyFont="1"/>
    <xf numFmtId="0" fontId="14" fillId="5" borderId="3" xfId="4" applyFont="1" applyFill="1" applyBorder="1"/>
    <xf numFmtId="0" fontId="9" fillId="5" borderId="3" xfId="4" applyFont="1" applyFill="1" applyBorder="1" applyAlignment="1">
      <alignment horizontal="center" wrapText="1"/>
    </xf>
    <xf numFmtId="0" fontId="7" fillId="5" borderId="3" xfId="4" applyFont="1" applyFill="1" applyBorder="1" applyAlignment="1">
      <alignment horizontal="center" wrapText="1"/>
    </xf>
    <xf numFmtId="0" fontId="6" fillId="6" borderId="3" xfId="4" applyFont="1" applyFill="1" applyBorder="1" applyAlignment="1">
      <alignment horizontal="left" textRotation="90"/>
    </xf>
    <xf numFmtId="0" fontId="5" fillId="6" borderId="3" xfId="4" applyFill="1" applyBorder="1" applyAlignment="1">
      <alignment textRotation="90" wrapText="1"/>
    </xf>
    <xf numFmtId="0" fontId="12" fillId="3" borderId="3" xfId="4" applyFont="1" applyBorder="1" applyAlignment="1">
      <alignment horizontal="center" wrapText="1"/>
    </xf>
    <xf numFmtId="0" fontId="12" fillId="3" borderId="3" xfId="4" applyFont="1" applyBorder="1" applyAlignment="1">
      <alignment horizontal="justify"/>
    </xf>
    <xf numFmtId="0" fontId="5" fillId="6" borderId="3" xfId="4" applyFill="1" applyBorder="1" applyAlignment="1">
      <alignment horizontal="justify" textRotation="90"/>
    </xf>
    <xf numFmtId="0" fontId="12" fillId="3" borderId="3" xfId="4" applyFont="1" applyBorder="1" applyAlignment="1">
      <alignment horizontal="center"/>
    </xf>
    <xf numFmtId="0" fontId="5" fillId="6" borderId="3" xfId="4" applyFill="1" applyBorder="1" applyAlignment="1">
      <alignment horizontal="center" textRotation="90" wrapText="1"/>
    </xf>
    <xf numFmtId="0" fontId="12" fillId="3" borderId="3" xfId="4" applyFont="1" applyBorder="1" applyAlignment="1">
      <alignment wrapText="1"/>
    </xf>
    <xf numFmtId="0" fontId="13" fillId="6" borderId="3" xfId="5" applyFont="1" applyFill="1" applyBorder="1" applyAlignment="1">
      <alignment horizontal="center" textRotation="90" wrapText="1"/>
    </xf>
    <xf numFmtId="0" fontId="12" fillId="3" borderId="3" xfId="4" applyFont="1" applyBorder="1" applyAlignment="1">
      <alignment horizontal="justify" wrapText="1"/>
    </xf>
    <xf numFmtId="0" fontId="6" fillId="7" borderId="10" xfId="4" applyFont="1" applyFill="1" applyBorder="1" applyAlignment="1">
      <alignment horizontal="center" textRotation="90"/>
    </xf>
    <xf numFmtId="0" fontId="5" fillId="7" borderId="3" xfId="4" applyFill="1" applyBorder="1" applyAlignment="1">
      <alignment horizontal="center" textRotation="90" wrapText="1"/>
    </xf>
    <xf numFmtId="0" fontId="6" fillId="7" borderId="11" xfId="4" applyFont="1" applyFill="1" applyBorder="1" applyAlignment="1">
      <alignment horizontal="center" textRotation="90"/>
    </xf>
    <xf numFmtId="0" fontId="1" fillId="7" borderId="3" xfId="5" applyFill="1" applyBorder="1"/>
    <xf numFmtId="0" fontId="5" fillId="7" borderId="6" xfId="4" applyFill="1" applyBorder="1" applyAlignment="1">
      <alignment horizontal="center" textRotation="90" wrapText="1"/>
    </xf>
    <xf numFmtId="0" fontId="5" fillId="7" borderId="4" xfId="4" applyFill="1" applyBorder="1" applyAlignment="1">
      <alignment horizontal="center" textRotation="90" wrapText="1"/>
    </xf>
    <xf numFmtId="0" fontId="6" fillId="7" borderId="12" xfId="4" applyFont="1" applyFill="1" applyBorder="1" applyAlignment="1">
      <alignment horizontal="center" textRotation="90"/>
    </xf>
    <xf numFmtId="0" fontId="5" fillId="7" borderId="7" xfId="4" applyFill="1" applyBorder="1" applyAlignment="1">
      <alignment horizontal="center" textRotation="90" wrapText="1"/>
    </xf>
    <xf numFmtId="0" fontId="6" fillId="8" borderId="3" xfId="4" applyFont="1" applyFill="1" applyBorder="1" applyAlignment="1">
      <alignment horizontal="center" textRotation="90"/>
    </xf>
    <xf numFmtId="0" fontId="5" fillId="8" borderId="3" xfId="4" applyFill="1" applyBorder="1" applyAlignment="1">
      <alignment horizontal="center" textRotation="90" wrapText="1"/>
    </xf>
    <xf numFmtId="0" fontId="5" fillId="8" borderId="6" xfId="4" applyFill="1" applyBorder="1" applyAlignment="1">
      <alignment horizontal="center" textRotation="90"/>
    </xf>
    <xf numFmtId="0" fontId="5" fillId="8" borderId="4" xfId="4" applyFill="1" applyBorder="1" applyAlignment="1">
      <alignment horizontal="center" textRotation="90"/>
    </xf>
    <xf numFmtId="0" fontId="12" fillId="9" borderId="8" xfId="4" applyFont="1" applyFill="1" applyBorder="1" applyAlignment="1">
      <alignment horizontal="center" wrapText="1"/>
    </xf>
    <xf numFmtId="0" fontId="12" fillId="9" borderId="9" xfId="4" applyFont="1" applyFill="1" applyBorder="1" applyAlignment="1">
      <alignment horizontal="center" wrapText="1"/>
    </xf>
    <xf numFmtId="0" fontId="5" fillId="8" borderId="7" xfId="4" applyFill="1" applyBorder="1" applyAlignment="1">
      <alignment horizontal="center" textRotation="90"/>
    </xf>
    <xf numFmtId="0" fontId="12" fillId="3" borderId="8" xfId="4" applyFont="1" applyBorder="1" applyAlignment="1">
      <alignment horizontal="center" wrapText="1"/>
    </xf>
    <xf numFmtId="0" fontId="12" fillId="3" borderId="9" xfId="4" applyFont="1" applyBorder="1" applyAlignment="1">
      <alignment horizontal="center" wrapText="1"/>
    </xf>
    <xf numFmtId="0" fontId="6" fillId="6" borderId="3" xfId="4" applyFont="1" applyFill="1" applyBorder="1" applyAlignment="1">
      <alignment textRotation="90" wrapText="1"/>
    </xf>
    <xf numFmtId="0" fontId="5" fillId="6" borderId="3" xfId="4" applyFill="1" applyBorder="1" applyAlignment="1">
      <alignment horizontal="justify" textRotation="90" wrapText="1"/>
    </xf>
    <xf numFmtId="0" fontId="1" fillId="6" borderId="3" xfId="5" applyFill="1" applyBorder="1"/>
    <xf numFmtId="0" fontId="11" fillId="6" borderId="3" xfId="4" applyFont="1" applyFill="1" applyBorder="1" applyAlignment="1">
      <alignment horizontal="justify" textRotation="90" wrapText="1"/>
    </xf>
    <xf numFmtId="0" fontId="6" fillId="5" borderId="3" xfId="4" applyFont="1" applyFill="1" applyBorder="1" applyAlignment="1">
      <alignment horizontal="center" vertical="center" textRotation="90"/>
    </xf>
    <xf numFmtId="0" fontId="5" fillId="5" borderId="3" xfId="4" applyFill="1" applyBorder="1" applyAlignment="1">
      <alignment horizontal="justify" textRotation="90" wrapText="1"/>
    </xf>
    <xf numFmtId="0" fontId="1" fillId="5" borderId="3" xfId="5" applyFill="1" applyBorder="1"/>
    <xf numFmtId="0" fontId="11" fillId="5" borderId="3" xfId="4" applyFont="1" applyFill="1" applyBorder="1" applyAlignment="1">
      <alignment horizontal="justify" textRotation="90" wrapText="1"/>
    </xf>
  </cellXfs>
  <cellStyles count="6">
    <cellStyle name="Excel Built-in Normal" xfId="4" xr:uid="{F0D9C288-C80F-4F12-962A-3F5A4E4E4EA0}"/>
    <cellStyle name="Normal" xfId="0" builtinId="0"/>
    <cellStyle name="Normal 2" xfId="1" xr:uid="{89348C1C-AA46-4B8F-9D22-67BB02C7C32E}"/>
    <cellStyle name="Normal 3" xfId="5" xr:uid="{97682DA3-1460-4D26-851C-F834B7F14A92}"/>
    <cellStyle name="Normal 4" xfId="2" xr:uid="{E2FD78F4-C2C7-4BB2-B20A-DC79DC52FC8D}"/>
    <cellStyle name="Normal 5" xfId="3" xr:uid="{EC85E060-2762-4D1B-ACC9-D515D02713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D4077-8E18-480A-8546-106AA2B638CC}">
  <dimension ref="A1:O95"/>
  <sheetViews>
    <sheetView topLeftCell="A49" workbookViewId="0">
      <selection activeCell="E60" sqref="E60"/>
    </sheetView>
  </sheetViews>
  <sheetFormatPr defaultRowHeight="15"/>
  <cols>
    <col min="1" max="1" width="8.28515625" style="22" customWidth="1"/>
    <col min="2" max="2" width="9.7109375" style="22" customWidth="1"/>
    <col min="3" max="3" width="7.140625" style="22" customWidth="1"/>
    <col min="4" max="4" width="25.42578125" style="22" customWidth="1"/>
    <col min="5" max="5" width="11" style="22" customWidth="1"/>
    <col min="6" max="6" width="11.85546875" style="22" customWidth="1"/>
    <col min="7" max="7" width="11" style="22" customWidth="1"/>
    <col min="8" max="8" width="9.140625" style="22"/>
    <col min="9" max="9" width="12" style="22" customWidth="1"/>
    <col min="10" max="10" width="5.85546875" style="22" customWidth="1"/>
    <col min="11" max="11" width="6" style="22" customWidth="1"/>
    <col min="12" max="12" width="6.140625" style="22" customWidth="1"/>
    <col min="13" max="13" width="6" style="22" customWidth="1"/>
    <col min="14" max="14" width="7" style="22" customWidth="1"/>
    <col min="15" max="15" width="6.85546875" style="22" customWidth="1"/>
    <col min="16" max="16384" width="9.140625" style="22"/>
  </cols>
  <sheetData>
    <row r="1" spans="1:15">
      <c r="F1" s="17" t="s">
        <v>531</v>
      </c>
    </row>
    <row r="2" spans="1:15">
      <c r="A2" s="15"/>
      <c r="F2" s="16" t="s">
        <v>532</v>
      </c>
    </row>
    <row r="3" spans="1:15">
      <c r="A3" s="22" t="s">
        <v>533</v>
      </c>
    </row>
    <row r="4" spans="1:15" ht="57">
      <c r="A4" s="19" t="s">
        <v>534</v>
      </c>
      <c r="B4" s="19" t="s">
        <v>535</v>
      </c>
      <c r="C4" s="20" t="s">
        <v>536</v>
      </c>
      <c r="D4" s="21" t="s">
        <v>537</v>
      </c>
      <c r="E4" s="19" t="s">
        <v>538</v>
      </c>
      <c r="F4" s="19" t="s">
        <v>452</v>
      </c>
      <c r="G4" s="19" t="s">
        <v>539</v>
      </c>
      <c r="H4" s="117" t="s">
        <v>540</v>
      </c>
      <c r="I4" s="117"/>
      <c r="J4" s="20" t="s">
        <v>541</v>
      </c>
      <c r="K4" s="20" t="s">
        <v>542</v>
      </c>
      <c r="L4" s="20" t="s">
        <v>543</v>
      </c>
      <c r="M4" s="20" t="s">
        <v>544</v>
      </c>
      <c r="N4" s="118" t="s">
        <v>545</v>
      </c>
      <c r="O4" s="118"/>
    </row>
    <row r="5" spans="1:15" ht="36.75" customHeight="1">
      <c r="A5" s="119" t="s">
        <v>546</v>
      </c>
      <c r="B5" s="120" t="s">
        <v>547</v>
      </c>
      <c r="C5" s="23" t="s">
        <v>121</v>
      </c>
      <c r="D5" s="24" t="s">
        <v>548</v>
      </c>
      <c r="E5" s="25">
        <v>800000</v>
      </c>
      <c r="F5" s="25">
        <v>0</v>
      </c>
      <c r="G5" s="25">
        <f>E5+F5</f>
        <v>800000</v>
      </c>
      <c r="H5" s="121" t="s">
        <v>549</v>
      </c>
      <c r="I5" s="121"/>
      <c r="J5" s="23">
        <v>0.2</v>
      </c>
      <c r="K5" s="23">
        <v>0.5</v>
      </c>
      <c r="L5" s="23">
        <v>0.5</v>
      </c>
      <c r="M5" s="23">
        <v>0.5</v>
      </c>
      <c r="N5" s="26" t="s">
        <v>115</v>
      </c>
      <c r="O5" s="26" t="s">
        <v>117</v>
      </c>
    </row>
    <row r="6" spans="1:15" ht="27.75" customHeight="1">
      <c r="A6" s="119"/>
      <c r="B6" s="120"/>
      <c r="C6" s="23" t="s">
        <v>128</v>
      </c>
      <c r="D6" s="27" t="s">
        <v>129</v>
      </c>
      <c r="E6" s="25">
        <v>7730000</v>
      </c>
      <c r="F6" s="25">
        <v>-382000</v>
      </c>
      <c r="G6" s="25">
        <f t="shared" ref="G6:G7" si="0">E6+F6</f>
        <v>7348000</v>
      </c>
      <c r="H6" s="121" t="s">
        <v>550</v>
      </c>
      <c r="I6" s="121"/>
      <c r="J6" s="23">
        <v>6</v>
      </c>
      <c r="K6" s="23">
        <v>8</v>
      </c>
      <c r="L6" s="23">
        <v>12</v>
      </c>
      <c r="M6" s="23">
        <v>16</v>
      </c>
      <c r="N6" s="26" t="s">
        <v>115</v>
      </c>
      <c r="O6" s="26" t="s">
        <v>117</v>
      </c>
    </row>
    <row r="7" spans="1:15" ht="26.25">
      <c r="A7" s="119"/>
      <c r="B7" s="120"/>
      <c r="C7" s="28" t="s">
        <v>551</v>
      </c>
      <c r="D7" s="24" t="s">
        <v>442</v>
      </c>
      <c r="E7" s="29">
        <v>300000</v>
      </c>
      <c r="F7" s="25">
        <v>-169000</v>
      </c>
      <c r="G7" s="25">
        <f t="shared" si="0"/>
        <v>131000</v>
      </c>
      <c r="H7" s="122" t="s">
        <v>552</v>
      </c>
      <c r="I7" s="122"/>
      <c r="J7" s="23">
        <v>1070</v>
      </c>
      <c r="K7" s="23">
        <v>1070</v>
      </c>
      <c r="L7" s="23">
        <v>1100</v>
      </c>
      <c r="M7" s="23">
        <v>1150</v>
      </c>
      <c r="N7" s="26" t="s">
        <v>425</v>
      </c>
      <c r="O7" s="26" t="s">
        <v>427</v>
      </c>
    </row>
    <row r="8" spans="1:15">
      <c r="A8" s="119"/>
      <c r="B8" s="30"/>
      <c r="C8" s="31"/>
      <c r="D8" s="32" t="s">
        <v>553</v>
      </c>
      <c r="E8" s="33">
        <f>SUM(E5:E7)</f>
        <v>8830000</v>
      </c>
      <c r="F8" s="34">
        <f>SUM(F5:F7)</f>
        <v>-551000</v>
      </c>
      <c r="G8" s="34">
        <f>SUM(G5:G7)</f>
        <v>8279000</v>
      </c>
      <c r="H8" s="35"/>
      <c r="I8" s="35"/>
      <c r="J8" s="36"/>
      <c r="K8" s="36"/>
      <c r="L8" s="36"/>
      <c r="M8" s="36"/>
      <c r="N8" s="37"/>
      <c r="O8" s="38"/>
    </row>
    <row r="9" spans="1:15" ht="40.5" customHeight="1">
      <c r="A9" s="119"/>
      <c r="B9" s="123" t="s">
        <v>554</v>
      </c>
      <c r="C9" s="23" t="s">
        <v>159</v>
      </c>
      <c r="D9" s="39" t="s">
        <v>160</v>
      </c>
      <c r="E9" s="25">
        <v>17680000</v>
      </c>
      <c r="F9" s="25">
        <v>-1580000</v>
      </c>
      <c r="G9" s="25">
        <f>E9+F9</f>
        <v>16100000</v>
      </c>
      <c r="H9" s="121" t="s">
        <v>555</v>
      </c>
      <c r="I9" s="121"/>
      <c r="J9" s="23">
        <v>1</v>
      </c>
      <c r="K9" s="23">
        <v>2.8</v>
      </c>
      <c r="L9" s="23">
        <v>4</v>
      </c>
      <c r="M9" s="23">
        <v>2.5</v>
      </c>
      <c r="N9" s="26" t="s">
        <v>115</v>
      </c>
      <c r="O9" s="26" t="s">
        <v>117</v>
      </c>
    </row>
    <row r="10" spans="1:15" ht="26.25">
      <c r="A10" s="119"/>
      <c r="B10" s="123"/>
      <c r="C10" s="23" t="s">
        <v>556</v>
      </c>
      <c r="D10" s="24" t="s">
        <v>143</v>
      </c>
      <c r="E10" s="25">
        <v>7000000</v>
      </c>
      <c r="F10" s="25">
        <v>0</v>
      </c>
      <c r="G10" s="25">
        <f t="shared" ref="G10:G11" si="1">E10+F10</f>
        <v>7000000</v>
      </c>
      <c r="H10" s="124" t="s">
        <v>557</v>
      </c>
      <c r="I10" s="124"/>
      <c r="J10" s="23">
        <v>210</v>
      </c>
      <c r="K10" s="23">
        <v>210</v>
      </c>
      <c r="L10" s="23">
        <v>210</v>
      </c>
      <c r="M10" s="23">
        <v>210</v>
      </c>
      <c r="N10" s="26" t="s">
        <v>115</v>
      </c>
      <c r="O10" s="26" t="s">
        <v>117</v>
      </c>
    </row>
    <row r="11" spans="1:15" ht="41.25" customHeight="1">
      <c r="A11" s="119"/>
      <c r="B11" s="123"/>
      <c r="C11" s="23" t="s">
        <v>558</v>
      </c>
      <c r="D11" s="24" t="s">
        <v>440</v>
      </c>
      <c r="E11" s="25">
        <v>150000</v>
      </c>
      <c r="F11" s="25">
        <v>-100000</v>
      </c>
      <c r="G11" s="25">
        <f t="shared" si="1"/>
        <v>50000</v>
      </c>
      <c r="H11" s="121" t="s">
        <v>559</v>
      </c>
      <c r="I11" s="121"/>
      <c r="J11" s="40" t="s">
        <v>560</v>
      </c>
      <c r="K11" s="40" t="s">
        <v>561</v>
      </c>
      <c r="L11" s="40" t="s">
        <v>561</v>
      </c>
      <c r="M11" s="40" t="s">
        <v>561</v>
      </c>
      <c r="N11" s="26" t="s">
        <v>425</v>
      </c>
      <c r="O11" s="26" t="s">
        <v>427</v>
      </c>
    </row>
    <row r="12" spans="1:15">
      <c r="A12" s="119"/>
      <c r="B12" s="41"/>
      <c r="C12" s="36"/>
      <c r="D12" s="42" t="s">
        <v>553</v>
      </c>
      <c r="E12" s="33">
        <f>SUM(E9:E11)</f>
        <v>24830000</v>
      </c>
      <c r="F12" s="33">
        <f>SUM(F9:F11)</f>
        <v>-1680000</v>
      </c>
      <c r="G12" s="33">
        <f>SUM(G9:G11)</f>
        <v>23150000</v>
      </c>
      <c r="H12" s="43"/>
      <c r="I12" s="43"/>
      <c r="J12" s="36"/>
      <c r="K12" s="36"/>
      <c r="L12" s="36"/>
      <c r="M12" s="36"/>
      <c r="N12" s="37"/>
      <c r="O12" s="38"/>
    </row>
    <row r="13" spans="1:15" ht="26.25">
      <c r="A13" s="119"/>
      <c r="B13" s="125" t="s">
        <v>562</v>
      </c>
      <c r="C13" s="23" t="s">
        <v>163</v>
      </c>
      <c r="D13" s="24" t="s">
        <v>563</v>
      </c>
      <c r="E13" s="25">
        <v>750000</v>
      </c>
      <c r="F13" s="25">
        <v>-500000</v>
      </c>
      <c r="G13" s="25">
        <f>E13+F13</f>
        <v>250000</v>
      </c>
      <c r="H13" s="121" t="s">
        <v>564</v>
      </c>
      <c r="I13" s="121"/>
      <c r="J13" s="23">
        <v>1350</v>
      </c>
      <c r="K13" s="23">
        <v>1500</v>
      </c>
      <c r="L13" s="23">
        <v>1500</v>
      </c>
      <c r="M13" s="23">
        <v>1500</v>
      </c>
      <c r="N13" s="26" t="s">
        <v>115</v>
      </c>
      <c r="O13" s="26" t="s">
        <v>117</v>
      </c>
    </row>
    <row r="14" spans="1:15" ht="52.5" customHeight="1">
      <c r="A14" s="119"/>
      <c r="B14" s="125"/>
      <c r="C14" s="23" t="s">
        <v>155</v>
      </c>
      <c r="D14" s="24" t="s">
        <v>565</v>
      </c>
      <c r="E14" s="25">
        <v>8000000</v>
      </c>
      <c r="F14" s="25">
        <v>-1050000</v>
      </c>
      <c r="G14" s="25">
        <f t="shared" ref="G14:G21" si="2">E14+F14</f>
        <v>6950000</v>
      </c>
      <c r="H14" s="126" t="s">
        <v>566</v>
      </c>
      <c r="I14" s="126"/>
      <c r="J14" s="23">
        <v>105</v>
      </c>
      <c r="K14" s="23">
        <v>105</v>
      </c>
      <c r="L14" s="23">
        <v>1500</v>
      </c>
      <c r="M14" s="23">
        <v>100</v>
      </c>
      <c r="N14" s="26" t="s">
        <v>115</v>
      </c>
      <c r="O14" s="26" t="s">
        <v>117</v>
      </c>
    </row>
    <row r="15" spans="1:15" ht="26.25">
      <c r="A15" s="119"/>
      <c r="B15" s="125"/>
      <c r="C15" s="23" t="s">
        <v>567</v>
      </c>
      <c r="D15" s="24" t="s">
        <v>568</v>
      </c>
      <c r="E15" s="25">
        <v>4800000</v>
      </c>
      <c r="F15" s="25">
        <v>-2200000</v>
      </c>
      <c r="G15" s="25">
        <f t="shared" si="2"/>
        <v>2600000</v>
      </c>
      <c r="H15" s="121" t="s">
        <v>569</v>
      </c>
      <c r="I15" s="121"/>
      <c r="J15" s="23">
        <v>798</v>
      </c>
      <c r="K15" s="23">
        <v>900</v>
      </c>
      <c r="L15" s="23">
        <v>900</v>
      </c>
      <c r="M15" s="23" t="s">
        <v>570</v>
      </c>
      <c r="N15" s="26" t="s">
        <v>115</v>
      </c>
      <c r="O15" s="26" t="s">
        <v>117</v>
      </c>
    </row>
    <row r="16" spans="1:15" ht="24.75" customHeight="1">
      <c r="A16" s="119"/>
      <c r="B16" s="125"/>
      <c r="C16" s="23" t="s">
        <v>571</v>
      </c>
      <c r="D16" s="24" t="s">
        <v>436</v>
      </c>
      <c r="E16" s="25">
        <v>400000</v>
      </c>
      <c r="F16" s="25">
        <v>5000</v>
      </c>
      <c r="G16" s="25">
        <f t="shared" si="2"/>
        <v>405000</v>
      </c>
      <c r="H16" s="122" t="s">
        <v>572</v>
      </c>
      <c r="I16" s="122"/>
      <c r="J16" s="23">
        <v>93000</v>
      </c>
      <c r="K16" s="23">
        <v>93000</v>
      </c>
      <c r="L16" s="23">
        <v>95000</v>
      </c>
      <c r="M16" s="23">
        <v>97000</v>
      </c>
      <c r="N16" s="26" t="s">
        <v>425</v>
      </c>
      <c r="O16" s="26" t="s">
        <v>427</v>
      </c>
    </row>
    <row r="17" spans="1:15" ht="26.25">
      <c r="A17" s="119"/>
      <c r="B17" s="125"/>
      <c r="C17" s="44" t="s">
        <v>445</v>
      </c>
      <c r="D17" s="24" t="s">
        <v>446</v>
      </c>
      <c r="E17" s="25">
        <v>60000</v>
      </c>
      <c r="F17" s="25">
        <v>-30000</v>
      </c>
      <c r="G17" s="25">
        <f t="shared" si="2"/>
        <v>30000</v>
      </c>
      <c r="H17" s="124" t="s">
        <v>573</v>
      </c>
      <c r="I17" s="124"/>
      <c r="J17" s="23">
        <v>10</v>
      </c>
      <c r="K17" s="23">
        <v>10</v>
      </c>
      <c r="L17" s="23">
        <v>10</v>
      </c>
      <c r="M17" s="23">
        <v>10</v>
      </c>
      <c r="N17" s="26" t="s">
        <v>425</v>
      </c>
      <c r="O17" s="26" t="s">
        <v>427</v>
      </c>
    </row>
    <row r="18" spans="1:15" ht="30" customHeight="1">
      <c r="A18" s="119"/>
      <c r="B18" s="125"/>
      <c r="C18" s="23" t="s">
        <v>574</v>
      </c>
      <c r="D18" s="24" t="s">
        <v>438</v>
      </c>
      <c r="E18" s="25">
        <v>2845000</v>
      </c>
      <c r="F18" s="25">
        <v>30000</v>
      </c>
      <c r="G18" s="25">
        <f t="shared" si="2"/>
        <v>2875000</v>
      </c>
      <c r="H18" s="121" t="s">
        <v>575</v>
      </c>
      <c r="I18" s="121"/>
      <c r="J18" s="23">
        <v>4500</v>
      </c>
      <c r="K18" s="23">
        <v>4600</v>
      </c>
      <c r="L18" s="23">
        <v>4700</v>
      </c>
      <c r="M18" s="23">
        <v>4800</v>
      </c>
      <c r="N18" s="26" t="s">
        <v>425</v>
      </c>
      <c r="O18" s="26" t="s">
        <v>427</v>
      </c>
    </row>
    <row r="19" spans="1:15">
      <c r="A19" s="119"/>
      <c r="B19" s="125"/>
      <c r="C19" s="45" t="s">
        <v>576</v>
      </c>
      <c r="D19" s="24" t="s">
        <v>448</v>
      </c>
      <c r="E19" s="46">
        <v>65000</v>
      </c>
      <c r="F19" s="46">
        <v>-44000</v>
      </c>
      <c r="G19" s="25">
        <f t="shared" si="2"/>
        <v>21000</v>
      </c>
      <c r="H19" s="121" t="s">
        <v>577</v>
      </c>
      <c r="I19" s="121"/>
      <c r="J19" s="23">
        <v>20</v>
      </c>
      <c r="K19" s="23">
        <v>20</v>
      </c>
      <c r="L19" s="23">
        <v>30</v>
      </c>
      <c r="M19" s="23">
        <v>30</v>
      </c>
      <c r="N19" s="26" t="s">
        <v>425</v>
      </c>
      <c r="O19" s="26" t="s">
        <v>427</v>
      </c>
    </row>
    <row r="20" spans="1:15" ht="26.25">
      <c r="A20" s="119"/>
      <c r="B20" s="125"/>
      <c r="C20" s="47" t="s">
        <v>578</v>
      </c>
      <c r="D20" s="48" t="s">
        <v>579</v>
      </c>
      <c r="E20" s="25">
        <v>670000</v>
      </c>
      <c r="F20" s="49">
        <v>280000</v>
      </c>
      <c r="G20" s="25">
        <f t="shared" si="2"/>
        <v>950000</v>
      </c>
      <c r="H20" s="124" t="s">
        <v>580</v>
      </c>
      <c r="I20" s="124"/>
      <c r="J20" s="45">
        <v>80</v>
      </c>
      <c r="K20" s="45">
        <v>80</v>
      </c>
      <c r="L20" s="45">
        <v>80</v>
      </c>
      <c r="M20" s="45">
        <v>80</v>
      </c>
      <c r="N20" s="26" t="s">
        <v>425</v>
      </c>
      <c r="O20" s="26" t="s">
        <v>427</v>
      </c>
    </row>
    <row r="21" spans="1:15" ht="27" customHeight="1">
      <c r="A21" s="119"/>
      <c r="B21" s="125"/>
      <c r="C21" s="23" t="s">
        <v>581</v>
      </c>
      <c r="D21" s="24" t="s">
        <v>582</v>
      </c>
      <c r="E21" s="49">
        <v>6020000</v>
      </c>
      <c r="F21" s="25">
        <v>775000</v>
      </c>
      <c r="G21" s="25">
        <f t="shared" si="2"/>
        <v>6795000</v>
      </c>
      <c r="H21" s="121" t="s">
        <v>583</v>
      </c>
      <c r="I21" s="121"/>
      <c r="J21" s="23">
        <v>110000</v>
      </c>
      <c r="K21" s="23">
        <v>110000</v>
      </c>
      <c r="L21" s="23">
        <v>110000</v>
      </c>
      <c r="M21" s="23">
        <v>110000</v>
      </c>
      <c r="N21" s="26" t="s">
        <v>425</v>
      </c>
      <c r="O21" s="26" t="s">
        <v>427</v>
      </c>
    </row>
    <row r="22" spans="1:15">
      <c r="A22" s="119"/>
      <c r="B22" s="50"/>
      <c r="C22" s="36"/>
      <c r="D22" s="42" t="s">
        <v>553</v>
      </c>
      <c r="E22" s="33">
        <f>SUM(E13:E21)</f>
        <v>23610000</v>
      </c>
      <c r="F22" s="33">
        <f>SUM(F13:F21)</f>
        <v>-2734000</v>
      </c>
      <c r="G22" s="33">
        <f>SUM(G13:G21)</f>
        <v>20876000</v>
      </c>
      <c r="H22" s="51"/>
      <c r="I22" s="51"/>
      <c r="J22" s="36"/>
      <c r="K22" s="36"/>
      <c r="L22" s="36"/>
      <c r="M22" s="36"/>
      <c r="N22" s="37"/>
      <c r="O22" s="38"/>
    </row>
    <row r="23" spans="1:15" ht="65.25" customHeight="1">
      <c r="A23" s="119"/>
      <c r="B23" s="127" t="s">
        <v>584</v>
      </c>
      <c r="C23" s="23" t="s">
        <v>585</v>
      </c>
      <c r="D23" s="24" t="s">
        <v>283</v>
      </c>
      <c r="E23" s="25">
        <v>360000</v>
      </c>
      <c r="F23" s="25">
        <v>-170000</v>
      </c>
      <c r="G23" s="25">
        <f>E23+F23</f>
        <v>190000</v>
      </c>
      <c r="H23" s="128" t="s">
        <v>586</v>
      </c>
      <c r="I23" s="128"/>
      <c r="J23" s="52" t="s">
        <v>587</v>
      </c>
      <c r="K23" s="53" t="s">
        <v>588</v>
      </c>
      <c r="L23" s="53" t="s">
        <v>589</v>
      </c>
      <c r="M23" s="53" t="s">
        <v>590</v>
      </c>
      <c r="N23" s="26" t="s">
        <v>270</v>
      </c>
      <c r="O23" s="26" t="s">
        <v>272</v>
      </c>
    </row>
    <row r="24" spans="1:15" ht="36.75" customHeight="1">
      <c r="A24" s="119"/>
      <c r="B24" s="127"/>
      <c r="C24" s="23" t="s">
        <v>591</v>
      </c>
      <c r="D24" s="54" t="s">
        <v>285</v>
      </c>
      <c r="E24" s="25">
        <v>280000</v>
      </c>
      <c r="F24" s="25">
        <v>-70000</v>
      </c>
      <c r="G24" s="25">
        <f>E24+F24</f>
        <v>210000</v>
      </c>
      <c r="H24" s="128" t="s">
        <v>592</v>
      </c>
      <c r="I24" s="128"/>
      <c r="J24" s="53">
        <v>3</v>
      </c>
      <c r="K24" s="52">
        <v>3</v>
      </c>
      <c r="L24" s="52">
        <v>3</v>
      </c>
      <c r="M24" s="52">
        <v>3</v>
      </c>
      <c r="N24" s="26" t="s">
        <v>270</v>
      </c>
      <c r="O24" s="26" t="s">
        <v>272</v>
      </c>
    </row>
    <row r="25" spans="1:15">
      <c r="A25" s="55"/>
      <c r="B25" s="56"/>
      <c r="C25" s="57"/>
      <c r="D25" s="42" t="s">
        <v>553</v>
      </c>
      <c r="E25" s="58">
        <f>SUM(E23:E24)</f>
        <v>640000</v>
      </c>
      <c r="F25" s="33">
        <f>SUM(F23:F24)</f>
        <v>-240000</v>
      </c>
      <c r="G25" s="58">
        <f>SUM(G23:G24)</f>
        <v>400000</v>
      </c>
      <c r="H25" s="59"/>
      <c r="I25" s="60"/>
      <c r="J25" s="57"/>
      <c r="K25" s="57"/>
      <c r="L25" s="57"/>
      <c r="M25" s="61"/>
      <c r="N25" s="62"/>
      <c r="O25" s="63"/>
    </row>
    <row r="26" spans="1:15">
      <c r="A26" s="129" t="s">
        <v>593</v>
      </c>
      <c r="B26" s="130" t="s">
        <v>594</v>
      </c>
      <c r="C26" s="23" t="s">
        <v>595</v>
      </c>
      <c r="D26" s="24" t="s">
        <v>234</v>
      </c>
      <c r="E26" s="25">
        <v>150000</v>
      </c>
      <c r="F26" s="25">
        <v>0</v>
      </c>
      <c r="G26" s="25">
        <f>E26+F26</f>
        <v>150000</v>
      </c>
      <c r="H26" s="121" t="s">
        <v>596</v>
      </c>
      <c r="I26" s="121"/>
      <c r="J26" s="23"/>
      <c r="K26" s="23"/>
      <c r="L26" s="23"/>
      <c r="M26" s="23"/>
      <c r="N26" s="26" t="s">
        <v>115</v>
      </c>
      <c r="O26" s="26" t="s">
        <v>213</v>
      </c>
    </row>
    <row r="27" spans="1:15" ht="30.75" customHeight="1">
      <c r="A27" s="131"/>
      <c r="B27" s="130"/>
      <c r="C27" s="23"/>
      <c r="D27" s="24" t="s">
        <v>597</v>
      </c>
      <c r="E27" s="25"/>
      <c r="F27" s="25"/>
      <c r="G27" s="25"/>
      <c r="H27" s="121" t="s">
        <v>598</v>
      </c>
      <c r="I27" s="121"/>
      <c r="J27" s="23">
        <v>2</v>
      </c>
      <c r="K27" s="23">
        <v>4</v>
      </c>
      <c r="L27" s="23">
        <v>4</v>
      </c>
      <c r="M27" s="23">
        <v>4</v>
      </c>
      <c r="N27" s="64"/>
      <c r="O27" s="26"/>
    </row>
    <row r="28" spans="1:15" ht="36" customHeight="1">
      <c r="A28" s="131"/>
      <c r="B28" s="130"/>
      <c r="C28" s="23"/>
      <c r="D28" s="24" t="s">
        <v>599</v>
      </c>
      <c r="E28" s="25"/>
      <c r="F28" s="25"/>
      <c r="G28" s="25"/>
      <c r="H28" s="121" t="s">
        <v>600</v>
      </c>
      <c r="I28" s="121"/>
      <c r="J28" s="23">
        <v>0</v>
      </c>
      <c r="K28" s="23">
        <v>30</v>
      </c>
      <c r="L28" s="23">
        <v>30</v>
      </c>
      <c r="M28" s="23">
        <v>30</v>
      </c>
      <c r="N28" s="64"/>
      <c r="O28" s="26"/>
    </row>
    <row r="29" spans="1:15" ht="33" customHeight="1">
      <c r="A29" s="131"/>
      <c r="B29" s="130"/>
      <c r="C29" s="23"/>
      <c r="D29" s="24" t="s">
        <v>601</v>
      </c>
      <c r="E29" s="25"/>
      <c r="F29" s="25"/>
      <c r="G29" s="25"/>
      <c r="H29" s="121" t="s">
        <v>602</v>
      </c>
      <c r="I29" s="121"/>
      <c r="J29" s="23">
        <v>4000</v>
      </c>
      <c r="K29" s="23">
        <v>6000</v>
      </c>
      <c r="L29" s="23">
        <v>6000</v>
      </c>
      <c r="M29" s="23">
        <v>6000</v>
      </c>
      <c r="N29" s="64"/>
      <c r="O29" s="26"/>
    </row>
    <row r="30" spans="1:15">
      <c r="A30" s="131"/>
      <c r="B30" s="130"/>
      <c r="C30" s="65"/>
      <c r="D30" s="66" t="s">
        <v>553</v>
      </c>
      <c r="E30" s="67">
        <f>SUM(E26:E29)</f>
        <v>150000</v>
      </c>
      <c r="F30" s="67">
        <f>SUM(F26:F29)</f>
        <v>0</v>
      </c>
      <c r="G30" s="67">
        <f>SUM(G26:G29)</f>
        <v>150000</v>
      </c>
      <c r="H30" s="68"/>
      <c r="I30" s="68"/>
      <c r="J30" s="69"/>
      <c r="K30" s="69"/>
      <c r="L30" s="69"/>
      <c r="M30" s="69"/>
      <c r="N30" s="70"/>
      <c r="O30" s="71"/>
    </row>
    <row r="31" spans="1:15" ht="53.25" customHeight="1">
      <c r="A31" s="131"/>
      <c r="B31" s="130" t="s">
        <v>603</v>
      </c>
      <c r="C31" s="23" t="s">
        <v>604</v>
      </c>
      <c r="D31" s="24" t="s">
        <v>224</v>
      </c>
      <c r="E31" s="25">
        <v>100000</v>
      </c>
      <c r="F31" s="25">
        <v>-60000</v>
      </c>
      <c r="G31" s="25">
        <f>E31+F31</f>
        <v>40000</v>
      </c>
      <c r="H31" s="121" t="s">
        <v>605</v>
      </c>
      <c r="I31" s="121"/>
      <c r="J31" s="23">
        <v>1</v>
      </c>
      <c r="K31" s="23">
        <v>1</v>
      </c>
      <c r="L31" s="23">
        <v>1</v>
      </c>
      <c r="M31" s="23">
        <v>1</v>
      </c>
      <c r="N31" s="26" t="s">
        <v>115</v>
      </c>
      <c r="O31" s="26" t="s">
        <v>213</v>
      </c>
    </row>
    <row r="32" spans="1:15">
      <c r="A32" s="131"/>
      <c r="B32" s="130"/>
      <c r="C32" s="72"/>
      <c r="D32" s="66" t="s">
        <v>553</v>
      </c>
      <c r="E32" s="73">
        <f>SUM(E31:E31)</f>
        <v>100000</v>
      </c>
      <c r="F32" s="73">
        <f>SUM(F31:F31)</f>
        <v>-60000</v>
      </c>
      <c r="G32" s="73">
        <f>SUM(G31:G31)</f>
        <v>40000</v>
      </c>
      <c r="H32" s="132"/>
      <c r="I32" s="132"/>
      <c r="J32" s="65"/>
      <c r="K32" s="65"/>
      <c r="L32" s="65"/>
      <c r="M32" s="65"/>
      <c r="N32" s="74"/>
      <c r="O32" s="74"/>
    </row>
    <row r="33" spans="1:15" ht="32.25" customHeight="1">
      <c r="A33" s="131"/>
      <c r="B33" s="133" t="s">
        <v>606</v>
      </c>
      <c r="C33" s="23" t="s">
        <v>248</v>
      </c>
      <c r="D33" s="24" t="s">
        <v>249</v>
      </c>
      <c r="E33" s="25">
        <v>1477000</v>
      </c>
      <c r="F33" s="25">
        <v>12000</v>
      </c>
      <c r="G33" s="25">
        <f>E33+F33</f>
        <v>1489000</v>
      </c>
      <c r="H33" s="121" t="s">
        <v>607</v>
      </c>
      <c r="I33" s="121"/>
      <c r="J33" s="23">
        <v>12</v>
      </c>
      <c r="K33" s="23">
        <v>2</v>
      </c>
      <c r="L33" s="23" t="s">
        <v>570</v>
      </c>
      <c r="M33" s="23" t="s">
        <v>570</v>
      </c>
      <c r="N33" s="26" t="s">
        <v>115</v>
      </c>
      <c r="O33" s="26" t="s">
        <v>213</v>
      </c>
    </row>
    <row r="34" spans="1:15">
      <c r="A34" s="131"/>
      <c r="B34" s="134"/>
      <c r="C34" s="23" t="s">
        <v>608</v>
      </c>
      <c r="D34" s="24" t="s">
        <v>257</v>
      </c>
      <c r="E34" s="25">
        <v>790750</v>
      </c>
      <c r="F34" s="25">
        <v>-27000</v>
      </c>
      <c r="G34" s="25">
        <f t="shared" ref="G34:G39" si="3">E34+F34</f>
        <v>763750</v>
      </c>
      <c r="H34" s="121" t="s">
        <v>609</v>
      </c>
      <c r="I34" s="121"/>
      <c r="J34" s="23">
        <v>0</v>
      </c>
      <c r="K34" s="23">
        <v>6</v>
      </c>
      <c r="L34" s="23">
        <v>6</v>
      </c>
      <c r="M34" s="23">
        <v>6</v>
      </c>
      <c r="N34" s="26" t="s">
        <v>115</v>
      </c>
      <c r="O34" s="26" t="s">
        <v>213</v>
      </c>
    </row>
    <row r="35" spans="1:15">
      <c r="A35" s="131"/>
      <c r="B35" s="134"/>
      <c r="C35" s="23" t="s">
        <v>260</v>
      </c>
      <c r="D35" s="54" t="s">
        <v>610</v>
      </c>
      <c r="E35" s="25">
        <v>332000</v>
      </c>
      <c r="F35" s="25">
        <v>-270000</v>
      </c>
      <c r="G35" s="25">
        <f t="shared" si="3"/>
        <v>62000</v>
      </c>
      <c r="H35" s="121" t="s">
        <v>609</v>
      </c>
      <c r="I35" s="121"/>
      <c r="J35" s="23">
        <v>0</v>
      </c>
      <c r="K35" s="23">
        <v>5</v>
      </c>
      <c r="L35" s="23" t="s">
        <v>570</v>
      </c>
      <c r="M35" s="23" t="s">
        <v>570</v>
      </c>
      <c r="N35" s="26" t="s">
        <v>115</v>
      </c>
      <c r="O35" s="26" t="s">
        <v>213</v>
      </c>
    </row>
    <row r="36" spans="1:15">
      <c r="A36" s="131"/>
      <c r="B36" s="134"/>
      <c r="C36" s="23" t="s">
        <v>264</v>
      </c>
      <c r="D36" s="54" t="s">
        <v>265</v>
      </c>
      <c r="E36" s="25">
        <v>329100</v>
      </c>
      <c r="F36" s="25">
        <v>-55000</v>
      </c>
      <c r="G36" s="25">
        <f t="shared" si="3"/>
        <v>274100</v>
      </c>
      <c r="H36" s="121" t="s">
        <v>609</v>
      </c>
      <c r="I36" s="121"/>
      <c r="J36" s="23">
        <v>0</v>
      </c>
      <c r="K36" s="23">
        <v>5</v>
      </c>
      <c r="L36" s="23">
        <v>5</v>
      </c>
      <c r="M36" s="23">
        <v>2</v>
      </c>
      <c r="N36" s="26" t="s">
        <v>115</v>
      </c>
      <c r="O36" s="26" t="s">
        <v>213</v>
      </c>
    </row>
    <row r="37" spans="1:15">
      <c r="A37" s="131"/>
      <c r="B37" s="134"/>
      <c r="C37" s="23" t="s">
        <v>266</v>
      </c>
      <c r="D37" s="54" t="s">
        <v>267</v>
      </c>
      <c r="E37" s="25">
        <v>369200</v>
      </c>
      <c r="F37" s="25">
        <v>-275500</v>
      </c>
      <c r="G37" s="25">
        <f t="shared" si="3"/>
        <v>93700</v>
      </c>
      <c r="H37" s="121" t="s">
        <v>609</v>
      </c>
      <c r="I37" s="121"/>
      <c r="J37" s="23">
        <v>0</v>
      </c>
      <c r="K37" s="23">
        <v>5</v>
      </c>
      <c r="L37" s="23">
        <v>6</v>
      </c>
      <c r="M37" s="23">
        <v>4</v>
      </c>
      <c r="N37" s="26" t="s">
        <v>115</v>
      </c>
      <c r="O37" s="26" t="s">
        <v>213</v>
      </c>
    </row>
    <row r="38" spans="1:15">
      <c r="A38" s="131"/>
      <c r="B38" s="134"/>
      <c r="C38" s="23" t="s">
        <v>268</v>
      </c>
      <c r="D38" s="54" t="s">
        <v>269</v>
      </c>
      <c r="E38" s="25">
        <v>631100</v>
      </c>
      <c r="F38" s="25">
        <v>-458500</v>
      </c>
      <c r="G38" s="25">
        <f t="shared" si="3"/>
        <v>172600</v>
      </c>
      <c r="H38" s="121" t="s">
        <v>609</v>
      </c>
      <c r="I38" s="121"/>
      <c r="J38" s="23">
        <v>0</v>
      </c>
      <c r="K38" s="23">
        <v>5</v>
      </c>
      <c r="L38" s="23">
        <v>5</v>
      </c>
      <c r="M38" s="23">
        <v>5</v>
      </c>
      <c r="N38" s="26" t="s">
        <v>115</v>
      </c>
      <c r="O38" s="26" t="s">
        <v>213</v>
      </c>
    </row>
    <row r="39" spans="1:15" ht="35.25" customHeight="1">
      <c r="A39" s="135"/>
      <c r="B39" s="136"/>
      <c r="C39" s="23" t="s">
        <v>611</v>
      </c>
      <c r="D39" s="75" t="s">
        <v>612</v>
      </c>
      <c r="E39" s="25">
        <v>1000000</v>
      </c>
      <c r="F39" s="25">
        <v>-297000</v>
      </c>
      <c r="G39" s="25">
        <f t="shared" si="3"/>
        <v>703000</v>
      </c>
      <c r="H39" s="121" t="s">
        <v>609</v>
      </c>
      <c r="I39" s="121"/>
      <c r="J39" s="23">
        <v>8</v>
      </c>
      <c r="K39" s="23">
        <v>10</v>
      </c>
      <c r="L39" s="23">
        <v>10</v>
      </c>
      <c r="M39" s="23">
        <v>10</v>
      </c>
      <c r="N39" s="26" t="s">
        <v>115</v>
      </c>
      <c r="O39" s="26" t="s">
        <v>213</v>
      </c>
    </row>
    <row r="40" spans="1:15">
      <c r="A40" s="76"/>
      <c r="B40" s="77"/>
      <c r="C40" s="78"/>
      <c r="D40" s="66" t="s">
        <v>553</v>
      </c>
      <c r="E40" s="67">
        <f>SUM(E33:E39)</f>
        <v>4929150</v>
      </c>
      <c r="F40" s="67">
        <f>SUM(F33:F39)</f>
        <v>-1371000</v>
      </c>
      <c r="G40" s="67">
        <f>SUM(G33:G39)</f>
        <v>3558150</v>
      </c>
      <c r="H40" s="79"/>
      <c r="I40" s="80"/>
      <c r="J40" s="78"/>
      <c r="K40" s="78"/>
      <c r="L40" s="78"/>
      <c r="M40" s="81"/>
      <c r="N40" s="82"/>
      <c r="O40" s="83"/>
    </row>
    <row r="41" spans="1:15" ht="57.75" customHeight="1">
      <c r="A41" s="137" t="s">
        <v>613</v>
      </c>
      <c r="B41" s="138" t="s">
        <v>614</v>
      </c>
      <c r="C41" s="23" t="s">
        <v>615</v>
      </c>
      <c r="D41" s="24" t="s">
        <v>616</v>
      </c>
      <c r="E41" s="25">
        <v>20046640</v>
      </c>
      <c r="F41" s="25">
        <v>-87300</v>
      </c>
      <c r="G41" s="25">
        <f>E41+F41</f>
        <v>19959340</v>
      </c>
      <c r="H41" s="124" t="s">
        <v>617</v>
      </c>
      <c r="I41" s="124"/>
      <c r="J41" s="23">
        <v>844</v>
      </c>
      <c r="K41" s="23">
        <v>900</v>
      </c>
      <c r="L41" s="23">
        <v>1100</v>
      </c>
      <c r="M41" s="23">
        <v>1200</v>
      </c>
      <c r="N41" s="26" t="s">
        <v>286</v>
      </c>
      <c r="O41" s="26" t="s">
        <v>288</v>
      </c>
    </row>
    <row r="42" spans="1:15" ht="38.25" customHeight="1">
      <c r="A42" s="137"/>
      <c r="B42" s="138"/>
      <c r="C42" s="23" t="s">
        <v>618</v>
      </c>
      <c r="D42" s="24" t="s">
        <v>619</v>
      </c>
      <c r="E42" s="25">
        <v>8700000</v>
      </c>
      <c r="F42" s="25">
        <v>480000</v>
      </c>
      <c r="G42" s="25">
        <f>E42+F42</f>
        <v>9180000</v>
      </c>
      <c r="H42" s="121" t="s">
        <v>617</v>
      </c>
      <c r="I42" s="121"/>
      <c r="J42" s="23">
        <v>630</v>
      </c>
      <c r="K42" s="23">
        <v>630</v>
      </c>
      <c r="L42" s="23">
        <v>630</v>
      </c>
      <c r="M42" s="23">
        <v>630</v>
      </c>
      <c r="N42" s="26" t="s">
        <v>286</v>
      </c>
      <c r="O42" s="26" t="s">
        <v>288</v>
      </c>
    </row>
    <row r="43" spans="1:15" ht="57" customHeight="1">
      <c r="A43" s="137"/>
      <c r="B43" s="138"/>
      <c r="C43" s="23" t="s">
        <v>620</v>
      </c>
      <c r="D43" s="24" t="s">
        <v>293</v>
      </c>
      <c r="E43" s="25">
        <v>800000</v>
      </c>
      <c r="F43" s="25">
        <v>0</v>
      </c>
      <c r="G43" s="25">
        <f t="shared" ref="G43:G44" si="4">E43+F43</f>
        <v>800000</v>
      </c>
      <c r="H43" s="121" t="s">
        <v>621</v>
      </c>
      <c r="I43" s="121"/>
      <c r="J43" s="23">
        <v>67</v>
      </c>
      <c r="K43" s="23">
        <v>80</v>
      </c>
      <c r="L43" s="23">
        <v>100</v>
      </c>
      <c r="M43" s="23">
        <v>100</v>
      </c>
      <c r="N43" s="26" t="s">
        <v>286</v>
      </c>
      <c r="O43" s="26" t="s">
        <v>288</v>
      </c>
    </row>
    <row r="44" spans="1:15" ht="26.25">
      <c r="A44" s="137"/>
      <c r="B44" s="138"/>
      <c r="C44" s="23" t="s">
        <v>622</v>
      </c>
      <c r="D44" s="24" t="s">
        <v>301</v>
      </c>
      <c r="E44" s="25">
        <v>730000</v>
      </c>
      <c r="F44" s="25">
        <v>-80000</v>
      </c>
      <c r="G44" s="25">
        <f t="shared" si="4"/>
        <v>650000</v>
      </c>
      <c r="H44" s="121" t="s">
        <v>623</v>
      </c>
      <c r="I44" s="121"/>
      <c r="J44" s="23">
        <v>55</v>
      </c>
      <c r="K44" s="23">
        <v>60</v>
      </c>
      <c r="L44" s="23">
        <v>65</v>
      </c>
      <c r="M44" s="23">
        <v>65</v>
      </c>
      <c r="N44" s="26" t="s">
        <v>286</v>
      </c>
      <c r="O44" s="26" t="s">
        <v>288</v>
      </c>
    </row>
    <row r="45" spans="1:15">
      <c r="A45" s="137"/>
      <c r="B45" s="84"/>
      <c r="C45" s="85"/>
      <c r="D45" s="86" t="s">
        <v>553</v>
      </c>
      <c r="E45" s="87">
        <f>SUM(E41:E44)</f>
        <v>30276640</v>
      </c>
      <c r="F45" s="87">
        <f>SUM(F41:F44)</f>
        <v>312700</v>
      </c>
      <c r="G45" s="87">
        <f>SUM(G41:G44)</f>
        <v>30589340</v>
      </c>
      <c r="H45" s="88"/>
      <c r="I45" s="88"/>
      <c r="J45" s="85"/>
      <c r="K45" s="85"/>
      <c r="L45" s="85"/>
      <c r="M45" s="85"/>
      <c r="N45" s="89"/>
      <c r="O45" s="89"/>
    </row>
    <row r="46" spans="1:15">
      <c r="A46" s="137"/>
      <c r="B46" s="139" t="s">
        <v>624</v>
      </c>
      <c r="C46" s="23" t="s">
        <v>625</v>
      </c>
      <c r="D46" s="24" t="s">
        <v>329</v>
      </c>
      <c r="E46" s="25">
        <v>150000</v>
      </c>
      <c r="F46" s="25">
        <v>0</v>
      </c>
      <c r="G46" s="25">
        <f>E46+F46</f>
        <v>150000</v>
      </c>
      <c r="H46" s="121" t="s">
        <v>623</v>
      </c>
      <c r="I46" s="121"/>
      <c r="J46" s="23">
        <v>5</v>
      </c>
      <c r="K46" s="23">
        <v>5</v>
      </c>
      <c r="L46" s="23">
        <v>7</v>
      </c>
      <c r="M46" s="23">
        <v>10</v>
      </c>
      <c r="N46" s="26" t="s">
        <v>286</v>
      </c>
      <c r="O46" s="26" t="s">
        <v>288</v>
      </c>
    </row>
    <row r="47" spans="1:15" ht="26.25">
      <c r="A47" s="137"/>
      <c r="B47" s="140"/>
      <c r="C47" s="23" t="s">
        <v>626</v>
      </c>
      <c r="D47" s="24" t="s">
        <v>331</v>
      </c>
      <c r="E47" s="25">
        <v>1560000</v>
      </c>
      <c r="F47" s="25">
        <v>120000</v>
      </c>
      <c r="G47" s="25">
        <f t="shared" ref="G47:G57" si="5">E47+F47</f>
        <v>1680000</v>
      </c>
      <c r="H47" s="121" t="s">
        <v>627</v>
      </c>
      <c r="I47" s="121"/>
      <c r="J47" s="23">
        <v>262</v>
      </c>
      <c r="K47" s="23">
        <v>270</v>
      </c>
      <c r="L47" s="23">
        <v>285</v>
      </c>
      <c r="M47" s="23">
        <v>290</v>
      </c>
      <c r="N47" s="26" t="s">
        <v>286</v>
      </c>
      <c r="O47" s="26" t="s">
        <v>288</v>
      </c>
    </row>
    <row r="48" spans="1:15">
      <c r="A48" s="137"/>
      <c r="B48" s="140"/>
      <c r="C48" s="23" t="s">
        <v>628</v>
      </c>
      <c r="D48" s="24" t="s">
        <v>335</v>
      </c>
      <c r="E48" s="25">
        <v>700000</v>
      </c>
      <c r="F48" s="25">
        <v>0</v>
      </c>
      <c r="G48" s="25">
        <f t="shared" si="5"/>
        <v>700000</v>
      </c>
      <c r="H48" s="124" t="s">
        <v>629</v>
      </c>
      <c r="I48" s="124"/>
      <c r="J48" s="23">
        <v>5</v>
      </c>
      <c r="K48" s="23">
        <v>7</v>
      </c>
      <c r="L48" s="23">
        <v>9</v>
      </c>
      <c r="M48" s="23">
        <v>11</v>
      </c>
      <c r="N48" s="26" t="s">
        <v>286</v>
      </c>
      <c r="O48" s="26" t="s">
        <v>288</v>
      </c>
    </row>
    <row r="49" spans="1:15" ht="26.25">
      <c r="A49" s="137"/>
      <c r="B49" s="140"/>
      <c r="C49" s="23" t="s">
        <v>630</v>
      </c>
      <c r="D49" s="24" t="s">
        <v>333</v>
      </c>
      <c r="E49" s="25">
        <v>2000000</v>
      </c>
      <c r="F49" s="25">
        <v>0</v>
      </c>
      <c r="G49" s="25">
        <f t="shared" si="5"/>
        <v>2000000</v>
      </c>
      <c r="H49" s="124" t="s">
        <v>623</v>
      </c>
      <c r="I49" s="124"/>
      <c r="J49" s="23">
        <v>140</v>
      </c>
      <c r="K49" s="23">
        <v>150</v>
      </c>
      <c r="L49" s="23">
        <v>160</v>
      </c>
      <c r="M49" s="23">
        <v>170</v>
      </c>
      <c r="N49" s="26" t="s">
        <v>286</v>
      </c>
      <c r="O49" s="26" t="s">
        <v>288</v>
      </c>
    </row>
    <row r="50" spans="1:15" ht="49.5" customHeight="1">
      <c r="A50" s="137"/>
      <c r="B50" s="140"/>
      <c r="C50" s="23" t="s">
        <v>631</v>
      </c>
      <c r="D50" s="24" t="s">
        <v>410</v>
      </c>
      <c r="E50" s="25">
        <v>3529300</v>
      </c>
      <c r="F50" s="25">
        <v>-209800</v>
      </c>
      <c r="G50" s="25">
        <f t="shared" si="5"/>
        <v>3319500</v>
      </c>
      <c r="H50" s="121" t="s">
        <v>632</v>
      </c>
      <c r="I50" s="121"/>
      <c r="J50" s="23">
        <v>37</v>
      </c>
      <c r="K50" s="23">
        <v>42</v>
      </c>
      <c r="L50" s="23">
        <v>50</v>
      </c>
      <c r="M50" s="23">
        <v>55</v>
      </c>
      <c r="N50" s="26" t="s">
        <v>286</v>
      </c>
      <c r="O50" s="26" t="s">
        <v>404</v>
      </c>
    </row>
    <row r="51" spans="1:15" ht="51.75" customHeight="1">
      <c r="A51" s="137"/>
      <c r="B51" s="140"/>
      <c r="C51" s="23" t="s">
        <v>633</v>
      </c>
      <c r="D51" s="24" t="s">
        <v>634</v>
      </c>
      <c r="E51" s="25">
        <v>3057100</v>
      </c>
      <c r="F51" s="25">
        <v>-5920</v>
      </c>
      <c r="G51" s="25">
        <f t="shared" si="5"/>
        <v>3051180</v>
      </c>
      <c r="H51" s="121" t="s">
        <v>635</v>
      </c>
      <c r="I51" s="121"/>
      <c r="J51" s="23">
        <v>27</v>
      </c>
      <c r="K51" s="23">
        <v>32</v>
      </c>
      <c r="L51" s="23">
        <v>40</v>
      </c>
      <c r="M51" s="23">
        <v>45</v>
      </c>
      <c r="N51" s="26" t="s">
        <v>286</v>
      </c>
      <c r="O51" s="26" t="s">
        <v>393</v>
      </c>
    </row>
    <row r="52" spans="1:15" ht="23.25" customHeight="1">
      <c r="A52" s="137"/>
      <c r="B52" s="140"/>
      <c r="C52" s="44" t="s">
        <v>336</v>
      </c>
      <c r="D52" s="24" t="s">
        <v>337</v>
      </c>
      <c r="E52" s="25">
        <v>400000</v>
      </c>
      <c r="F52" s="25">
        <v>0</v>
      </c>
      <c r="G52" s="25">
        <f t="shared" si="5"/>
        <v>400000</v>
      </c>
      <c r="H52" s="124" t="s">
        <v>636</v>
      </c>
      <c r="I52" s="124"/>
      <c r="J52" s="23">
        <v>0</v>
      </c>
      <c r="K52" s="23">
        <v>1</v>
      </c>
      <c r="L52" s="90">
        <v>1</v>
      </c>
      <c r="M52" s="90" t="s">
        <v>570</v>
      </c>
      <c r="N52" s="26" t="s">
        <v>286</v>
      </c>
      <c r="O52" s="26" t="s">
        <v>288</v>
      </c>
    </row>
    <row r="53" spans="1:15" ht="26.25">
      <c r="A53" s="137"/>
      <c r="B53" s="140"/>
      <c r="C53" s="44" t="s">
        <v>338</v>
      </c>
      <c r="D53" s="24" t="s">
        <v>339</v>
      </c>
      <c r="E53" s="25">
        <v>1375000</v>
      </c>
      <c r="F53" s="25">
        <v>0</v>
      </c>
      <c r="G53" s="25">
        <f t="shared" si="5"/>
        <v>1375000</v>
      </c>
      <c r="H53" s="141" t="s">
        <v>637</v>
      </c>
      <c r="I53" s="142"/>
      <c r="J53" s="91">
        <v>0</v>
      </c>
      <c r="K53" s="91">
        <v>1</v>
      </c>
      <c r="L53" s="92">
        <v>1</v>
      </c>
      <c r="M53" s="92" t="s">
        <v>570</v>
      </c>
      <c r="N53" s="26" t="s">
        <v>286</v>
      </c>
      <c r="O53" s="26" t="s">
        <v>288</v>
      </c>
    </row>
    <row r="54" spans="1:15" ht="26.25">
      <c r="A54" s="137"/>
      <c r="B54" s="140"/>
      <c r="C54" s="44" t="s">
        <v>340</v>
      </c>
      <c r="D54" s="24" t="s">
        <v>341</v>
      </c>
      <c r="E54" s="25">
        <v>1743750</v>
      </c>
      <c r="F54" s="25">
        <v>0</v>
      </c>
      <c r="G54" s="25">
        <f t="shared" si="5"/>
        <v>1743750</v>
      </c>
      <c r="H54" s="141" t="s">
        <v>637</v>
      </c>
      <c r="I54" s="142"/>
      <c r="J54" s="91">
        <v>0</v>
      </c>
      <c r="K54" s="91">
        <v>1</v>
      </c>
      <c r="L54" s="92" t="s">
        <v>570</v>
      </c>
      <c r="M54" s="92" t="s">
        <v>570</v>
      </c>
      <c r="N54" s="26" t="s">
        <v>286</v>
      </c>
      <c r="O54" s="26" t="s">
        <v>288</v>
      </c>
    </row>
    <row r="55" spans="1:15" ht="32.25" customHeight="1">
      <c r="A55" s="137"/>
      <c r="B55" s="140"/>
      <c r="C55" s="44" t="s">
        <v>638</v>
      </c>
      <c r="D55" s="24" t="s">
        <v>639</v>
      </c>
      <c r="E55" s="25">
        <v>225000</v>
      </c>
      <c r="F55" s="25">
        <v>-90000</v>
      </c>
      <c r="G55" s="25">
        <f t="shared" si="5"/>
        <v>135000</v>
      </c>
      <c r="H55" s="141" t="s">
        <v>640</v>
      </c>
      <c r="I55" s="142"/>
      <c r="J55" s="91">
        <v>0</v>
      </c>
      <c r="K55" s="91">
        <v>1</v>
      </c>
      <c r="L55" s="92" t="s">
        <v>570</v>
      </c>
      <c r="M55" s="92" t="s">
        <v>570</v>
      </c>
      <c r="N55" s="26" t="s">
        <v>286</v>
      </c>
      <c r="O55" s="26" t="s">
        <v>288</v>
      </c>
    </row>
    <row r="56" spans="1:15" ht="26.25">
      <c r="A56" s="137"/>
      <c r="B56" s="140"/>
      <c r="C56" s="44" t="s">
        <v>348</v>
      </c>
      <c r="D56" s="24" t="s">
        <v>349</v>
      </c>
      <c r="E56" s="25">
        <v>250000</v>
      </c>
      <c r="F56" s="25">
        <v>0</v>
      </c>
      <c r="G56" s="25">
        <f t="shared" si="5"/>
        <v>250000</v>
      </c>
      <c r="H56" s="141" t="s">
        <v>640</v>
      </c>
      <c r="I56" s="142"/>
      <c r="J56" s="91">
        <v>0</v>
      </c>
      <c r="K56" s="91">
        <v>1</v>
      </c>
      <c r="L56" s="92" t="s">
        <v>570</v>
      </c>
      <c r="M56" s="92" t="s">
        <v>570</v>
      </c>
      <c r="N56" s="26" t="s">
        <v>286</v>
      </c>
      <c r="O56" s="26" t="s">
        <v>288</v>
      </c>
    </row>
    <row r="57" spans="1:15" ht="26.25">
      <c r="A57" s="137"/>
      <c r="B57" s="143"/>
      <c r="C57" s="93" t="s">
        <v>342</v>
      </c>
      <c r="D57" s="94" t="s">
        <v>641</v>
      </c>
      <c r="E57" s="95">
        <v>500000</v>
      </c>
      <c r="F57" s="95">
        <v>-500000</v>
      </c>
      <c r="G57" s="25">
        <f t="shared" si="5"/>
        <v>0</v>
      </c>
      <c r="H57" s="141" t="s">
        <v>642</v>
      </c>
      <c r="I57" s="142"/>
      <c r="J57" s="91">
        <v>0</v>
      </c>
      <c r="K57" s="91">
        <v>1</v>
      </c>
      <c r="L57" s="92" t="s">
        <v>570</v>
      </c>
      <c r="M57" s="92" t="s">
        <v>570</v>
      </c>
      <c r="N57" s="26" t="s">
        <v>286</v>
      </c>
      <c r="O57" s="26" t="s">
        <v>288</v>
      </c>
    </row>
    <row r="58" spans="1:15">
      <c r="A58" s="137"/>
      <c r="B58" s="96"/>
      <c r="C58" s="85"/>
      <c r="D58" s="86" t="s">
        <v>553</v>
      </c>
      <c r="E58" s="87">
        <f>SUM(E46:E57)</f>
        <v>15490150</v>
      </c>
      <c r="F58" s="87">
        <f t="shared" ref="F58:G58" si="6">SUM(F46:F57)</f>
        <v>-685720</v>
      </c>
      <c r="G58" s="87">
        <f t="shared" si="6"/>
        <v>14804430</v>
      </c>
      <c r="H58" s="97"/>
      <c r="I58" s="97"/>
      <c r="J58" s="85"/>
      <c r="K58" s="85"/>
      <c r="L58" s="98"/>
      <c r="M58" s="98"/>
      <c r="N58" s="89"/>
      <c r="O58" s="89"/>
    </row>
    <row r="59" spans="1:15" ht="26.25">
      <c r="A59" s="137"/>
      <c r="B59" s="138" t="s">
        <v>643</v>
      </c>
      <c r="C59" s="23" t="s">
        <v>644</v>
      </c>
      <c r="D59" s="24" t="s">
        <v>645</v>
      </c>
      <c r="E59" s="25">
        <v>5600000</v>
      </c>
      <c r="F59" s="25">
        <v>0</v>
      </c>
      <c r="G59" s="25">
        <f>E59+F59</f>
        <v>5600000</v>
      </c>
      <c r="H59" s="121" t="s">
        <v>646</v>
      </c>
      <c r="I59" s="121"/>
      <c r="J59" s="23">
        <v>153</v>
      </c>
      <c r="K59" s="23">
        <v>160</v>
      </c>
      <c r="L59" s="23">
        <v>165</v>
      </c>
      <c r="M59" s="23">
        <v>170</v>
      </c>
      <c r="N59" s="26" t="s">
        <v>286</v>
      </c>
      <c r="O59" s="26" t="s">
        <v>288</v>
      </c>
    </row>
    <row r="60" spans="1:15" ht="39">
      <c r="A60" s="137"/>
      <c r="B60" s="138"/>
      <c r="C60" s="44" t="s">
        <v>370</v>
      </c>
      <c r="D60" s="39" t="s">
        <v>647</v>
      </c>
      <c r="E60" s="25">
        <v>700000</v>
      </c>
      <c r="F60" s="25">
        <v>100000</v>
      </c>
      <c r="G60" s="25">
        <f t="shared" ref="G60:G61" si="7">E60+F60</f>
        <v>800000</v>
      </c>
      <c r="H60" s="121" t="s">
        <v>623</v>
      </c>
      <c r="I60" s="121"/>
      <c r="J60" s="23">
        <v>90</v>
      </c>
      <c r="K60" s="23">
        <v>90</v>
      </c>
      <c r="L60" s="23">
        <v>95</v>
      </c>
      <c r="M60" s="23">
        <v>95</v>
      </c>
      <c r="N60" s="26" t="s">
        <v>286</v>
      </c>
      <c r="O60" s="26" t="s">
        <v>288</v>
      </c>
    </row>
    <row r="61" spans="1:15">
      <c r="A61" s="137"/>
      <c r="B61" s="138"/>
      <c r="C61" s="23" t="s">
        <v>648</v>
      </c>
      <c r="D61" s="24" t="s">
        <v>422</v>
      </c>
      <c r="E61" s="25">
        <v>1820200</v>
      </c>
      <c r="F61" s="25">
        <v>-4100</v>
      </c>
      <c r="G61" s="25">
        <f t="shared" si="7"/>
        <v>1816100</v>
      </c>
      <c r="H61" s="121" t="s">
        <v>649</v>
      </c>
      <c r="I61" s="121"/>
      <c r="J61" s="23">
        <v>323</v>
      </c>
      <c r="K61" s="23">
        <v>380</v>
      </c>
      <c r="L61" s="23">
        <v>400</v>
      </c>
      <c r="M61" s="23">
        <v>423</v>
      </c>
      <c r="N61" s="26" t="s">
        <v>286</v>
      </c>
      <c r="O61" s="26" t="s">
        <v>288</v>
      </c>
    </row>
    <row r="62" spans="1:15">
      <c r="A62" s="137"/>
      <c r="B62" s="84"/>
      <c r="C62" s="85"/>
      <c r="D62" s="86" t="s">
        <v>553</v>
      </c>
      <c r="E62" s="87">
        <f>SUM(E59:E61)</f>
        <v>8120200</v>
      </c>
      <c r="F62" s="87">
        <f>SUM(F59:F61)</f>
        <v>95900</v>
      </c>
      <c r="G62" s="87">
        <f>SUM(G59:G61)</f>
        <v>8216100</v>
      </c>
      <c r="H62" s="88"/>
      <c r="I62" s="88"/>
      <c r="J62" s="99"/>
      <c r="K62" s="99"/>
      <c r="L62" s="98"/>
      <c r="M62" s="98"/>
      <c r="N62" s="100"/>
      <c r="O62" s="89"/>
    </row>
    <row r="63" spans="1:15" ht="26.25">
      <c r="A63" s="137"/>
      <c r="B63" s="138" t="s">
        <v>650</v>
      </c>
      <c r="C63" s="23" t="s">
        <v>651</v>
      </c>
      <c r="D63" s="24" t="s">
        <v>297</v>
      </c>
      <c r="E63" s="25">
        <v>120000</v>
      </c>
      <c r="F63" s="25">
        <v>-120000</v>
      </c>
      <c r="G63" s="25">
        <f>E63+F63</f>
        <v>0</v>
      </c>
      <c r="H63" s="121" t="s">
        <v>623</v>
      </c>
      <c r="I63" s="121"/>
      <c r="J63" s="23">
        <v>3</v>
      </c>
      <c r="K63" s="23">
        <v>5</v>
      </c>
      <c r="L63" s="23">
        <v>5</v>
      </c>
      <c r="M63" s="23">
        <v>6</v>
      </c>
      <c r="N63" s="26" t="s">
        <v>286</v>
      </c>
      <c r="O63" s="26" t="s">
        <v>288</v>
      </c>
    </row>
    <row r="64" spans="1:15" ht="26.25">
      <c r="A64" s="137"/>
      <c r="B64" s="138"/>
      <c r="C64" s="23" t="s">
        <v>652</v>
      </c>
      <c r="D64" s="24" t="s">
        <v>353</v>
      </c>
      <c r="E64" s="25">
        <v>6560000</v>
      </c>
      <c r="F64" s="25">
        <v>0</v>
      </c>
      <c r="G64" s="25">
        <f t="shared" ref="G64:G78" si="8">E64+F64</f>
        <v>6560000</v>
      </c>
      <c r="H64" s="121" t="s">
        <v>623</v>
      </c>
      <c r="I64" s="121"/>
      <c r="J64" s="23">
        <v>980</v>
      </c>
      <c r="K64" s="23">
        <v>1000</v>
      </c>
      <c r="L64" s="23">
        <v>1000</v>
      </c>
      <c r="M64" s="23">
        <v>1000</v>
      </c>
      <c r="N64" s="26" t="s">
        <v>286</v>
      </c>
      <c r="O64" s="26" t="s">
        <v>288</v>
      </c>
    </row>
    <row r="65" spans="1:15">
      <c r="A65" s="137"/>
      <c r="B65" s="138"/>
      <c r="C65" s="23" t="s">
        <v>653</v>
      </c>
      <c r="D65" s="24" t="s">
        <v>303</v>
      </c>
      <c r="E65" s="25">
        <v>100000</v>
      </c>
      <c r="F65" s="25">
        <v>0</v>
      </c>
      <c r="G65" s="25">
        <f t="shared" si="8"/>
        <v>100000</v>
      </c>
      <c r="H65" s="121" t="s">
        <v>623</v>
      </c>
      <c r="I65" s="121"/>
      <c r="J65" s="23">
        <v>20</v>
      </c>
      <c r="K65" s="23">
        <v>20</v>
      </c>
      <c r="L65" s="23">
        <v>20</v>
      </c>
      <c r="M65" s="23">
        <v>20</v>
      </c>
      <c r="N65" s="26" t="s">
        <v>286</v>
      </c>
      <c r="O65" s="26" t="s">
        <v>288</v>
      </c>
    </row>
    <row r="66" spans="1:15">
      <c r="A66" s="137"/>
      <c r="B66" s="138"/>
      <c r="C66" s="23" t="s">
        <v>654</v>
      </c>
      <c r="D66" s="24" t="s">
        <v>307</v>
      </c>
      <c r="E66" s="25">
        <v>600000</v>
      </c>
      <c r="F66" s="25">
        <v>100000</v>
      </c>
      <c r="G66" s="25">
        <f t="shared" si="8"/>
        <v>700000</v>
      </c>
      <c r="H66" s="121" t="s">
        <v>623</v>
      </c>
      <c r="I66" s="121"/>
      <c r="J66" s="23">
        <v>100</v>
      </c>
      <c r="K66" s="23">
        <v>100</v>
      </c>
      <c r="L66" s="23">
        <v>110</v>
      </c>
      <c r="M66" s="23">
        <v>115</v>
      </c>
      <c r="N66" s="26" t="s">
        <v>286</v>
      </c>
      <c r="O66" s="26" t="s">
        <v>288</v>
      </c>
    </row>
    <row r="67" spans="1:15" ht="26.25">
      <c r="A67" s="137"/>
      <c r="B67" s="138"/>
      <c r="C67" s="23" t="s">
        <v>655</v>
      </c>
      <c r="D67" s="24" t="s">
        <v>309</v>
      </c>
      <c r="E67" s="25">
        <v>2020000</v>
      </c>
      <c r="F67" s="25">
        <v>50000</v>
      </c>
      <c r="G67" s="25">
        <f t="shared" si="8"/>
        <v>2070000</v>
      </c>
      <c r="H67" s="121" t="s">
        <v>623</v>
      </c>
      <c r="I67" s="121"/>
      <c r="J67" s="23">
        <v>16</v>
      </c>
      <c r="K67" s="23">
        <v>15</v>
      </c>
      <c r="L67" s="23">
        <v>15</v>
      </c>
      <c r="M67" s="23">
        <v>15</v>
      </c>
      <c r="N67" s="26" t="s">
        <v>286</v>
      </c>
      <c r="O67" s="26" t="s">
        <v>288</v>
      </c>
    </row>
    <row r="68" spans="1:15">
      <c r="A68" s="137"/>
      <c r="B68" s="138"/>
      <c r="C68" s="23" t="s">
        <v>656</v>
      </c>
      <c r="D68" s="54" t="s">
        <v>357</v>
      </c>
      <c r="E68" s="25">
        <v>720000</v>
      </c>
      <c r="F68" s="25">
        <v>20000</v>
      </c>
      <c r="G68" s="25">
        <f t="shared" si="8"/>
        <v>740000</v>
      </c>
      <c r="H68" s="124" t="s">
        <v>623</v>
      </c>
      <c r="I68" s="124"/>
      <c r="J68" s="23">
        <v>12</v>
      </c>
      <c r="K68" s="23">
        <v>12</v>
      </c>
      <c r="L68" s="23">
        <v>12</v>
      </c>
      <c r="M68" s="23">
        <v>12</v>
      </c>
      <c r="N68" s="26" t="s">
        <v>286</v>
      </c>
      <c r="O68" s="26" t="s">
        <v>288</v>
      </c>
    </row>
    <row r="69" spans="1:15" ht="26.25">
      <c r="A69" s="137"/>
      <c r="B69" s="138"/>
      <c r="C69" s="23" t="s">
        <v>657</v>
      </c>
      <c r="D69" s="24" t="s">
        <v>658</v>
      </c>
      <c r="E69" s="25">
        <v>720000</v>
      </c>
      <c r="F69" s="25">
        <v>80000</v>
      </c>
      <c r="G69" s="25">
        <f t="shared" si="8"/>
        <v>800000</v>
      </c>
      <c r="H69" s="124" t="s">
        <v>659</v>
      </c>
      <c r="I69" s="124"/>
      <c r="J69" s="23">
        <v>1</v>
      </c>
      <c r="K69" s="23">
        <v>1</v>
      </c>
      <c r="L69" s="23">
        <v>1</v>
      </c>
      <c r="M69" s="23">
        <v>1</v>
      </c>
      <c r="N69" s="26" t="s">
        <v>286</v>
      </c>
      <c r="O69" s="26" t="s">
        <v>288</v>
      </c>
    </row>
    <row r="70" spans="1:15" ht="26.25">
      <c r="A70" s="137"/>
      <c r="B70" s="138"/>
      <c r="C70" s="23" t="s">
        <v>660</v>
      </c>
      <c r="D70" s="24" t="s">
        <v>661</v>
      </c>
      <c r="E70" s="25">
        <v>1000000</v>
      </c>
      <c r="F70" s="25">
        <v>0</v>
      </c>
      <c r="G70" s="25">
        <f t="shared" si="8"/>
        <v>1000000</v>
      </c>
      <c r="H70" s="124" t="s">
        <v>659</v>
      </c>
      <c r="I70" s="124"/>
      <c r="J70" s="23">
        <v>1</v>
      </c>
      <c r="K70" s="23">
        <v>1</v>
      </c>
      <c r="L70" s="23">
        <v>1</v>
      </c>
      <c r="M70" s="23">
        <v>1</v>
      </c>
      <c r="N70" s="26" t="s">
        <v>286</v>
      </c>
      <c r="O70" s="26" t="s">
        <v>288</v>
      </c>
    </row>
    <row r="71" spans="1:15" ht="26.25">
      <c r="A71" s="137"/>
      <c r="B71" s="138"/>
      <c r="C71" s="23" t="s">
        <v>662</v>
      </c>
      <c r="D71" s="24" t="s">
        <v>663</v>
      </c>
      <c r="E71" s="25">
        <v>300000</v>
      </c>
      <c r="F71" s="25">
        <v>-100000</v>
      </c>
      <c r="G71" s="25">
        <f t="shared" si="8"/>
        <v>200000</v>
      </c>
      <c r="H71" s="124" t="s">
        <v>659</v>
      </c>
      <c r="I71" s="124"/>
      <c r="J71" s="23">
        <v>1</v>
      </c>
      <c r="K71" s="23">
        <v>1</v>
      </c>
      <c r="L71" s="23">
        <v>1</v>
      </c>
      <c r="M71" s="23">
        <v>1</v>
      </c>
      <c r="N71" s="26" t="s">
        <v>286</v>
      </c>
      <c r="O71" s="26" t="s">
        <v>288</v>
      </c>
    </row>
    <row r="72" spans="1:15" ht="26.25">
      <c r="A72" s="137"/>
      <c r="B72" s="138"/>
      <c r="C72" s="23" t="s">
        <v>664</v>
      </c>
      <c r="D72" s="24" t="s">
        <v>665</v>
      </c>
      <c r="E72" s="25">
        <v>3560000</v>
      </c>
      <c r="F72" s="25">
        <v>670000</v>
      </c>
      <c r="G72" s="25">
        <f t="shared" si="8"/>
        <v>4230000</v>
      </c>
      <c r="H72" s="121" t="s">
        <v>666</v>
      </c>
      <c r="I72" s="121"/>
      <c r="J72" s="23">
        <v>12</v>
      </c>
      <c r="K72" s="23">
        <v>15</v>
      </c>
      <c r="L72" s="23">
        <v>20</v>
      </c>
      <c r="M72" s="23">
        <v>23</v>
      </c>
      <c r="N72" s="26" t="s">
        <v>286</v>
      </c>
      <c r="O72" s="26" t="s">
        <v>288</v>
      </c>
    </row>
    <row r="73" spans="1:15">
      <c r="A73" s="137"/>
      <c r="B73" s="138"/>
      <c r="C73" s="23" t="s">
        <v>667</v>
      </c>
      <c r="D73" s="24" t="s">
        <v>379</v>
      </c>
      <c r="E73" s="25">
        <v>80000</v>
      </c>
      <c r="F73" s="25">
        <v>0</v>
      </c>
      <c r="G73" s="25">
        <f t="shared" si="8"/>
        <v>80000</v>
      </c>
      <c r="H73" s="124" t="s">
        <v>668</v>
      </c>
      <c r="I73" s="124"/>
      <c r="J73" s="23">
        <v>2</v>
      </c>
      <c r="K73" s="23">
        <v>5</v>
      </c>
      <c r="L73" s="23">
        <v>5</v>
      </c>
      <c r="M73" s="23">
        <v>5</v>
      </c>
      <c r="N73" s="26" t="s">
        <v>286</v>
      </c>
      <c r="O73" s="26" t="s">
        <v>288</v>
      </c>
    </row>
    <row r="74" spans="1:15">
      <c r="A74" s="137"/>
      <c r="B74" s="138"/>
      <c r="C74" s="23" t="s">
        <v>669</v>
      </c>
      <c r="D74" s="24" t="s">
        <v>383</v>
      </c>
      <c r="E74" s="25">
        <v>120000</v>
      </c>
      <c r="F74" s="25">
        <v>0</v>
      </c>
      <c r="G74" s="25">
        <f t="shared" si="8"/>
        <v>120000</v>
      </c>
      <c r="H74" s="124" t="s">
        <v>668</v>
      </c>
      <c r="I74" s="124"/>
      <c r="J74" s="23">
        <v>1</v>
      </c>
      <c r="K74" s="23">
        <v>1</v>
      </c>
      <c r="L74" s="23">
        <v>1</v>
      </c>
      <c r="M74" s="23">
        <v>1</v>
      </c>
      <c r="N74" s="26" t="s">
        <v>286</v>
      </c>
      <c r="O74" s="26" t="s">
        <v>288</v>
      </c>
    </row>
    <row r="75" spans="1:15" ht="26.25">
      <c r="A75" s="137"/>
      <c r="B75" s="138"/>
      <c r="C75" s="23" t="s">
        <v>262</v>
      </c>
      <c r="D75" s="24" t="s">
        <v>263</v>
      </c>
      <c r="E75" s="25">
        <v>530000</v>
      </c>
      <c r="F75" s="25">
        <v>0</v>
      </c>
      <c r="G75" s="25">
        <f t="shared" si="8"/>
        <v>530000</v>
      </c>
      <c r="H75" s="144" t="s">
        <v>670</v>
      </c>
      <c r="I75" s="145"/>
      <c r="J75" s="23">
        <v>0</v>
      </c>
      <c r="K75" s="23">
        <v>5</v>
      </c>
      <c r="L75" s="23">
        <v>5</v>
      </c>
      <c r="M75" s="23">
        <v>5</v>
      </c>
      <c r="N75" s="26" t="s">
        <v>115</v>
      </c>
      <c r="O75" s="26" t="s">
        <v>213</v>
      </c>
    </row>
    <row r="76" spans="1:15" ht="39">
      <c r="A76" s="137"/>
      <c r="B76" s="138"/>
      <c r="C76" s="23" t="s">
        <v>671</v>
      </c>
      <c r="D76" s="24" t="s">
        <v>672</v>
      </c>
      <c r="E76" s="25">
        <v>2800000</v>
      </c>
      <c r="F76" s="25">
        <v>0</v>
      </c>
      <c r="G76" s="25">
        <f t="shared" si="8"/>
        <v>2800000</v>
      </c>
      <c r="H76" s="121" t="s">
        <v>673</v>
      </c>
      <c r="I76" s="121"/>
      <c r="J76" s="90">
        <v>2400</v>
      </c>
      <c r="K76" s="23">
        <v>2400</v>
      </c>
      <c r="L76" s="23">
        <v>2500</v>
      </c>
      <c r="M76" s="23">
        <v>2500</v>
      </c>
      <c r="N76" s="26" t="s">
        <v>115</v>
      </c>
      <c r="O76" s="26" t="s">
        <v>213</v>
      </c>
    </row>
    <row r="77" spans="1:15">
      <c r="A77" s="137"/>
      <c r="B77" s="138"/>
      <c r="C77" s="23" t="s">
        <v>674</v>
      </c>
      <c r="D77" s="101" t="s">
        <v>184</v>
      </c>
      <c r="E77" s="25">
        <v>90000</v>
      </c>
      <c r="F77" s="25">
        <v>0</v>
      </c>
      <c r="G77" s="25">
        <f t="shared" si="8"/>
        <v>90000</v>
      </c>
      <c r="H77" s="121" t="s">
        <v>675</v>
      </c>
      <c r="I77" s="121"/>
      <c r="J77" s="23">
        <v>5</v>
      </c>
      <c r="K77" s="23">
        <v>10</v>
      </c>
      <c r="L77" s="23">
        <v>10</v>
      </c>
      <c r="M77" s="23">
        <v>10</v>
      </c>
      <c r="N77" s="26" t="s">
        <v>115</v>
      </c>
      <c r="O77" s="26" t="s">
        <v>167</v>
      </c>
    </row>
    <row r="78" spans="1:15">
      <c r="A78" s="137"/>
      <c r="B78" s="138"/>
      <c r="C78" s="23" t="s">
        <v>676</v>
      </c>
      <c r="D78" s="54" t="s">
        <v>178</v>
      </c>
      <c r="E78" s="25">
        <v>650000</v>
      </c>
      <c r="F78" s="25">
        <v>0</v>
      </c>
      <c r="G78" s="25">
        <f t="shared" si="8"/>
        <v>650000</v>
      </c>
      <c r="H78" s="124" t="s">
        <v>675</v>
      </c>
      <c r="I78" s="124"/>
      <c r="J78" s="23">
        <v>15</v>
      </c>
      <c r="K78" s="23">
        <v>18</v>
      </c>
      <c r="L78" s="23">
        <v>18</v>
      </c>
      <c r="M78" s="23">
        <v>18</v>
      </c>
      <c r="N78" s="26" t="s">
        <v>115</v>
      </c>
      <c r="O78" s="26" t="s">
        <v>167</v>
      </c>
    </row>
    <row r="79" spans="1:15">
      <c r="A79" s="102"/>
      <c r="B79" s="103"/>
      <c r="C79" s="85"/>
      <c r="D79" s="86" t="s">
        <v>553</v>
      </c>
      <c r="E79" s="87">
        <f>SUM(E63:E78)</f>
        <v>19970000</v>
      </c>
      <c r="F79" s="87">
        <f>SUM(F63:F78)</f>
        <v>700000</v>
      </c>
      <c r="G79" s="87">
        <f>SUM(G63:G78)</f>
        <v>20670000</v>
      </c>
      <c r="H79" s="97"/>
      <c r="I79" s="97"/>
      <c r="J79" s="85"/>
      <c r="K79" s="85"/>
      <c r="L79" s="85"/>
      <c r="M79" s="85"/>
      <c r="N79" s="100"/>
      <c r="O79" s="89"/>
    </row>
    <row r="80" spans="1:15" ht="30" customHeight="1">
      <c r="A80" s="146" t="s">
        <v>677</v>
      </c>
      <c r="B80" s="147" t="s">
        <v>678</v>
      </c>
      <c r="C80" s="23" t="s">
        <v>679</v>
      </c>
      <c r="D80" s="24" t="s">
        <v>246</v>
      </c>
      <c r="E80" s="25">
        <v>978697</v>
      </c>
      <c r="F80" s="25">
        <v>-642131</v>
      </c>
      <c r="G80" s="25">
        <f>E80+F80</f>
        <v>336566</v>
      </c>
      <c r="H80" s="121" t="s">
        <v>680</v>
      </c>
      <c r="I80" s="121"/>
      <c r="J80" s="23">
        <v>0</v>
      </c>
      <c r="K80" s="23">
        <v>1</v>
      </c>
      <c r="L80" s="23">
        <v>1</v>
      </c>
      <c r="M80" s="23">
        <v>1</v>
      </c>
      <c r="N80" s="26" t="s">
        <v>115</v>
      </c>
      <c r="O80" s="26" t="s">
        <v>213</v>
      </c>
    </row>
    <row r="81" spans="1:15" ht="27" customHeight="1">
      <c r="A81" s="146"/>
      <c r="B81" s="147"/>
      <c r="C81" s="23" t="s">
        <v>681</v>
      </c>
      <c r="D81" s="24" t="s">
        <v>188</v>
      </c>
      <c r="E81" s="25">
        <v>1722000</v>
      </c>
      <c r="F81" s="25">
        <v>130000</v>
      </c>
      <c r="G81" s="25">
        <f>E81+F81</f>
        <v>1852000</v>
      </c>
      <c r="H81" s="124" t="s">
        <v>682</v>
      </c>
      <c r="I81" s="124"/>
      <c r="J81" s="23">
        <v>110000</v>
      </c>
      <c r="K81" s="23">
        <v>130000</v>
      </c>
      <c r="L81" s="23">
        <v>150000</v>
      </c>
      <c r="M81" s="23">
        <v>170000</v>
      </c>
      <c r="N81" s="26" t="s">
        <v>115</v>
      </c>
      <c r="O81" s="26" t="s">
        <v>167</v>
      </c>
    </row>
    <row r="82" spans="1:15">
      <c r="A82" s="146"/>
      <c r="B82" s="147"/>
      <c r="C82" s="36"/>
      <c r="D82" s="42" t="s">
        <v>553</v>
      </c>
      <c r="E82" s="33">
        <f>SUM(E80:E81)</f>
        <v>2700697</v>
      </c>
      <c r="F82" s="33">
        <f>SUM(F80:F81)</f>
        <v>-512131</v>
      </c>
      <c r="G82" s="33">
        <f>SUM(G80:G81)</f>
        <v>2188566</v>
      </c>
      <c r="H82" s="148"/>
      <c r="I82" s="148"/>
      <c r="J82" s="36"/>
      <c r="K82" s="36"/>
      <c r="L82" s="36"/>
      <c r="M82" s="36"/>
      <c r="N82" s="38"/>
      <c r="O82" s="38"/>
    </row>
    <row r="83" spans="1:15" ht="37.5" customHeight="1">
      <c r="A83" s="146"/>
      <c r="B83" s="149" t="s">
        <v>683</v>
      </c>
      <c r="C83" s="23" t="s">
        <v>684</v>
      </c>
      <c r="D83" s="24" t="s">
        <v>182</v>
      </c>
      <c r="E83" s="25">
        <v>300000</v>
      </c>
      <c r="F83" s="25">
        <v>0</v>
      </c>
      <c r="G83" s="25">
        <f>E83+F83</f>
        <v>300000</v>
      </c>
      <c r="H83" s="121" t="s">
        <v>685</v>
      </c>
      <c r="I83" s="121"/>
      <c r="J83" s="104">
        <v>0.65</v>
      </c>
      <c r="K83" s="104">
        <v>0.7</v>
      </c>
      <c r="L83" s="104">
        <v>0.7</v>
      </c>
      <c r="M83" s="104">
        <v>0.72</v>
      </c>
      <c r="N83" s="26" t="s">
        <v>115</v>
      </c>
      <c r="O83" s="26" t="s">
        <v>167</v>
      </c>
    </row>
    <row r="84" spans="1:15" ht="60" customHeight="1">
      <c r="A84" s="146"/>
      <c r="B84" s="149"/>
      <c r="C84" s="23" t="s">
        <v>686</v>
      </c>
      <c r="D84" s="24" t="s">
        <v>687</v>
      </c>
      <c r="E84" s="25">
        <v>420000</v>
      </c>
      <c r="F84" s="25">
        <v>-180000</v>
      </c>
      <c r="G84" s="25">
        <f>E84+F84</f>
        <v>240000</v>
      </c>
      <c r="H84" s="122" t="s">
        <v>688</v>
      </c>
      <c r="I84" s="122"/>
      <c r="J84" s="23" t="s">
        <v>689</v>
      </c>
      <c r="K84" s="23" t="s">
        <v>690</v>
      </c>
      <c r="L84" s="23" t="s">
        <v>691</v>
      </c>
      <c r="M84" s="23" t="s">
        <v>691</v>
      </c>
      <c r="N84" s="26" t="s">
        <v>270</v>
      </c>
      <c r="O84" s="26" t="s">
        <v>272</v>
      </c>
    </row>
    <row r="85" spans="1:15">
      <c r="A85" s="105"/>
      <c r="B85" s="106"/>
      <c r="C85" s="31"/>
      <c r="D85" s="42" t="s">
        <v>553</v>
      </c>
      <c r="E85" s="33">
        <f>SUM(E83:E84)</f>
        <v>720000</v>
      </c>
      <c r="F85" s="33">
        <f>SUM(F83:F84)</f>
        <v>-180000</v>
      </c>
      <c r="G85" s="33">
        <f>SUM(G83:G84)</f>
        <v>540000</v>
      </c>
      <c r="H85" s="43"/>
      <c r="I85" s="43"/>
      <c r="J85" s="36"/>
      <c r="K85" s="36"/>
      <c r="L85" s="36"/>
      <c r="M85" s="36"/>
      <c r="N85" s="37"/>
      <c r="O85" s="38"/>
    </row>
    <row r="86" spans="1:15" ht="39">
      <c r="A86" s="150" t="s">
        <v>692</v>
      </c>
      <c r="B86" s="151" t="s">
        <v>693</v>
      </c>
      <c r="C86" s="45" t="s">
        <v>694</v>
      </c>
      <c r="D86" s="48" t="s">
        <v>695</v>
      </c>
      <c r="E86" s="46">
        <v>80000</v>
      </c>
      <c r="F86" s="46">
        <v>10000</v>
      </c>
      <c r="G86" s="46">
        <f>E86+F86</f>
        <v>90000</v>
      </c>
      <c r="H86" s="121" t="s">
        <v>696</v>
      </c>
      <c r="I86" s="121"/>
      <c r="J86" s="45">
        <v>15</v>
      </c>
      <c r="K86" s="45">
        <v>15</v>
      </c>
      <c r="L86" s="45">
        <v>15</v>
      </c>
      <c r="M86" s="45">
        <v>15</v>
      </c>
      <c r="N86" s="107" t="s">
        <v>286</v>
      </c>
      <c r="O86" s="107" t="s">
        <v>288</v>
      </c>
    </row>
    <row r="87" spans="1:15" ht="26.25">
      <c r="A87" s="150"/>
      <c r="B87" s="151"/>
      <c r="C87" s="23" t="s">
        <v>697</v>
      </c>
      <c r="D87" s="24" t="s">
        <v>698</v>
      </c>
      <c r="E87" s="25">
        <v>200000</v>
      </c>
      <c r="F87" s="25">
        <v>0</v>
      </c>
      <c r="G87" s="46">
        <f>E87+F87</f>
        <v>200000</v>
      </c>
      <c r="H87" s="121" t="s">
        <v>699</v>
      </c>
      <c r="I87" s="121"/>
      <c r="J87" s="23">
        <v>15</v>
      </c>
      <c r="K87" s="23">
        <v>15</v>
      </c>
      <c r="L87" s="23">
        <v>10</v>
      </c>
      <c r="M87" s="23">
        <v>10</v>
      </c>
      <c r="N87" s="26" t="s">
        <v>286</v>
      </c>
      <c r="O87" s="26" t="s">
        <v>288</v>
      </c>
    </row>
    <row r="88" spans="1:15">
      <c r="A88" s="150"/>
      <c r="B88" s="151"/>
      <c r="C88" s="108"/>
      <c r="D88" s="21" t="s">
        <v>553</v>
      </c>
      <c r="E88" s="109">
        <f>SUM(E86:E87)</f>
        <v>280000</v>
      </c>
      <c r="F88" s="109">
        <f>SUM(F86:F87)</f>
        <v>10000</v>
      </c>
      <c r="G88" s="109">
        <f>SUM(G86:G87)</f>
        <v>290000</v>
      </c>
      <c r="H88" s="152"/>
      <c r="I88" s="152"/>
      <c r="J88" s="108"/>
      <c r="K88" s="108"/>
      <c r="L88" s="108"/>
      <c r="M88" s="108"/>
      <c r="N88" s="110"/>
      <c r="O88" s="110"/>
    </row>
    <row r="89" spans="1:15" ht="33.75" customHeight="1">
      <c r="A89" s="150"/>
      <c r="B89" s="153" t="s">
        <v>700</v>
      </c>
      <c r="C89" s="23" t="s">
        <v>207</v>
      </c>
      <c r="D89" s="24" t="s">
        <v>701</v>
      </c>
      <c r="E89" s="25">
        <v>680000</v>
      </c>
      <c r="F89" s="25">
        <v>-405000</v>
      </c>
      <c r="G89" s="25">
        <f>E89+F89</f>
        <v>275000</v>
      </c>
      <c r="H89" s="122" t="s">
        <v>702</v>
      </c>
      <c r="I89" s="122"/>
      <c r="J89" s="23">
        <v>1</v>
      </c>
      <c r="K89" s="23">
        <v>1</v>
      </c>
      <c r="L89" s="23">
        <v>1</v>
      </c>
      <c r="M89" s="23">
        <v>1</v>
      </c>
      <c r="N89" s="26" t="s">
        <v>115</v>
      </c>
      <c r="O89" s="26" t="s">
        <v>199</v>
      </c>
    </row>
    <row r="90" spans="1:15" ht="44.25" customHeight="1">
      <c r="A90" s="150"/>
      <c r="B90" s="153"/>
      <c r="C90" s="23" t="s">
        <v>703</v>
      </c>
      <c r="D90" s="24" t="s">
        <v>204</v>
      </c>
      <c r="E90" s="25">
        <v>1397500</v>
      </c>
      <c r="F90" s="25">
        <v>-970000</v>
      </c>
      <c r="G90" s="25">
        <f t="shared" ref="G90:G92" si="9">E90+F90</f>
        <v>427500</v>
      </c>
      <c r="H90" s="121" t="s">
        <v>704</v>
      </c>
      <c r="I90" s="121"/>
      <c r="J90" s="23">
        <v>1</v>
      </c>
      <c r="K90" s="23">
        <v>1</v>
      </c>
      <c r="L90" s="23">
        <v>1</v>
      </c>
      <c r="M90" s="23">
        <v>1</v>
      </c>
      <c r="N90" s="26" t="s">
        <v>115</v>
      </c>
      <c r="O90" s="26" t="s">
        <v>199</v>
      </c>
    </row>
    <row r="91" spans="1:15" ht="26.25">
      <c r="A91" s="150"/>
      <c r="B91" s="153" t="s">
        <v>705</v>
      </c>
      <c r="C91" s="23" t="s">
        <v>706</v>
      </c>
      <c r="D91" s="24" t="s">
        <v>31</v>
      </c>
      <c r="E91" s="25">
        <v>60000</v>
      </c>
      <c r="F91" s="25">
        <v>3000</v>
      </c>
      <c r="G91" s="25">
        <f t="shared" si="9"/>
        <v>63000</v>
      </c>
      <c r="H91" s="121" t="s">
        <v>707</v>
      </c>
      <c r="I91" s="121"/>
      <c r="J91" s="23">
        <v>4</v>
      </c>
      <c r="K91" s="23">
        <v>4</v>
      </c>
      <c r="L91" s="23">
        <v>4</v>
      </c>
      <c r="M91" s="23">
        <v>4</v>
      </c>
      <c r="N91" s="26" t="s">
        <v>8</v>
      </c>
      <c r="O91" s="26" t="s">
        <v>10</v>
      </c>
    </row>
    <row r="92" spans="1:15" ht="26.25">
      <c r="A92" s="150"/>
      <c r="B92" s="153"/>
      <c r="C92" s="23" t="s">
        <v>708</v>
      </c>
      <c r="D92" s="24" t="s">
        <v>709</v>
      </c>
      <c r="E92" s="25">
        <v>187500</v>
      </c>
      <c r="F92" s="25">
        <v>10000</v>
      </c>
      <c r="G92" s="25">
        <f t="shared" si="9"/>
        <v>197500</v>
      </c>
      <c r="H92" s="121" t="s">
        <v>710</v>
      </c>
      <c r="I92" s="121"/>
      <c r="J92" s="23">
        <v>1</v>
      </c>
      <c r="K92" s="23">
        <v>1</v>
      </c>
      <c r="L92" s="23">
        <v>1</v>
      </c>
      <c r="M92" s="23">
        <v>1</v>
      </c>
      <c r="N92" s="26" t="s">
        <v>115</v>
      </c>
      <c r="O92" s="26" t="s">
        <v>167</v>
      </c>
    </row>
    <row r="93" spans="1:15" ht="24.75" customHeight="1">
      <c r="A93" s="150"/>
      <c r="B93" s="153"/>
      <c r="C93" s="108"/>
      <c r="D93" s="21" t="s">
        <v>553</v>
      </c>
      <c r="E93" s="109">
        <f>SUM(E89:E92)</f>
        <v>2325000</v>
      </c>
      <c r="F93" s="109">
        <f>SUM(F89:F92)</f>
        <v>-1362000</v>
      </c>
      <c r="G93" s="109">
        <f>SUM(G89:G92)</f>
        <v>963000</v>
      </c>
      <c r="H93" s="152"/>
      <c r="I93" s="152"/>
      <c r="J93" s="108"/>
      <c r="K93" s="108"/>
      <c r="L93" s="108"/>
      <c r="M93" s="108"/>
      <c r="N93" s="111"/>
      <c r="O93" s="110"/>
    </row>
    <row r="94" spans="1:15">
      <c r="A94" s="112"/>
      <c r="B94" s="113"/>
      <c r="C94" s="28"/>
      <c r="D94" s="114"/>
      <c r="E94" s="113"/>
      <c r="F94" s="113"/>
      <c r="G94" s="113"/>
      <c r="H94" s="115"/>
      <c r="I94" s="115"/>
      <c r="J94" s="28"/>
      <c r="K94" s="28"/>
      <c r="L94" s="28"/>
      <c r="M94" s="28"/>
      <c r="N94" s="114"/>
      <c r="O94" s="28"/>
    </row>
    <row r="95" spans="1:15" ht="15.75">
      <c r="A95" s="112"/>
      <c r="B95" s="113"/>
      <c r="C95" s="28"/>
      <c r="D95" s="116" t="s">
        <v>711</v>
      </c>
      <c r="E95" s="109">
        <f>E8+E12+E22+E25+E30+E32+E40+E45+E58+E62+E79+E82+E85+E88+E93</f>
        <v>142971837</v>
      </c>
      <c r="F95" s="109">
        <f>F8+F12+F22+F25+F30+F32+F40+F45+F58+F62+F79+F82+F85+F88+F93</f>
        <v>-8257251</v>
      </c>
      <c r="G95" s="109">
        <f>G8+G12+G22+G25+G30+G32+G40+G45+G58+G62+G79+G82+G85+G88+G93</f>
        <v>134714586</v>
      </c>
      <c r="H95" s="115"/>
      <c r="I95" s="115"/>
      <c r="J95" s="28"/>
      <c r="K95" s="28"/>
      <c r="L95" s="28"/>
      <c r="M95" s="28"/>
      <c r="N95" s="114"/>
      <c r="O95" s="28"/>
    </row>
  </sheetData>
  <mergeCells count="101">
    <mergeCell ref="H92:I92"/>
    <mergeCell ref="H93:I93"/>
    <mergeCell ref="A86:A93"/>
    <mergeCell ref="B86:B88"/>
    <mergeCell ref="H86:I86"/>
    <mergeCell ref="H87:I87"/>
    <mergeCell ref="H88:I88"/>
    <mergeCell ref="B89:B90"/>
    <mergeCell ref="H89:I89"/>
    <mergeCell ref="H90:I90"/>
    <mergeCell ref="B91:B93"/>
    <mergeCell ref="H91:I91"/>
    <mergeCell ref="H78:I78"/>
    <mergeCell ref="A80:A84"/>
    <mergeCell ref="B80:B82"/>
    <mergeCell ref="H80:I80"/>
    <mergeCell ref="H81:I81"/>
    <mergeCell ref="H82:I82"/>
    <mergeCell ref="B83:B84"/>
    <mergeCell ref="H83:I83"/>
    <mergeCell ref="H84:I84"/>
    <mergeCell ref="H72:I72"/>
    <mergeCell ref="H73:I73"/>
    <mergeCell ref="H74:I74"/>
    <mergeCell ref="H75:I75"/>
    <mergeCell ref="H76:I76"/>
    <mergeCell ref="H77:I77"/>
    <mergeCell ref="B63:B78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54:I54"/>
    <mergeCell ref="H55:I55"/>
    <mergeCell ref="H56:I56"/>
    <mergeCell ref="H57:I57"/>
    <mergeCell ref="B59:B61"/>
    <mergeCell ref="H59:I59"/>
    <mergeCell ref="H60:I60"/>
    <mergeCell ref="H61:I61"/>
    <mergeCell ref="H48:I48"/>
    <mergeCell ref="H49:I49"/>
    <mergeCell ref="H50:I50"/>
    <mergeCell ref="H51:I51"/>
    <mergeCell ref="H52:I52"/>
    <mergeCell ref="H53:I53"/>
    <mergeCell ref="H39:I39"/>
    <mergeCell ref="A41:A78"/>
    <mergeCell ref="B41:B44"/>
    <mergeCell ref="H41:I41"/>
    <mergeCell ref="H42:I42"/>
    <mergeCell ref="H43:I43"/>
    <mergeCell ref="H44:I44"/>
    <mergeCell ref="B46:B57"/>
    <mergeCell ref="H46:I46"/>
    <mergeCell ref="H47:I47"/>
    <mergeCell ref="B31:B32"/>
    <mergeCell ref="H31:I31"/>
    <mergeCell ref="H32:I32"/>
    <mergeCell ref="B33:B39"/>
    <mergeCell ref="H33:I33"/>
    <mergeCell ref="H34:I34"/>
    <mergeCell ref="H35:I35"/>
    <mergeCell ref="H36:I36"/>
    <mergeCell ref="H37:I37"/>
    <mergeCell ref="H38:I38"/>
    <mergeCell ref="H21:I21"/>
    <mergeCell ref="B23:B24"/>
    <mergeCell ref="H23:I23"/>
    <mergeCell ref="H24:I24"/>
    <mergeCell ref="A26:A39"/>
    <mergeCell ref="B26:B30"/>
    <mergeCell ref="H26:I26"/>
    <mergeCell ref="H27:I27"/>
    <mergeCell ref="H28:I28"/>
    <mergeCell ref="H29:I29"/>
    <mergeCell ref="H11:I11"/>
    <mergeCell ref="B13:B21"/>
    <mergeCell ref="H13:I13"/>
    <mergeCell ref="H14:I14"/>
    <mergeCell ref="H15:I15"/>
    <mergeCell ref="H16:I16"/>
    <mergeCell ref="H17:I17"/>
    <mergeCell ref="H18:I18"/>
    <mergeCell ref="H19:I19"/>
    <mergeCell ref="H20:I20"/>
    <mergeCell ref="H4:I4"/>
    <mergeCell ref="N4:O4"/>
    <mergeCell ref="A5:A24"/>
    <mergeCell ref="B5:B7"/>
    <mergeCell ref="H5:I5"/>
    <mergeCell ref="H6:I6"/>
    <mergeCell ref="H7:I7"/>
    <mergeCell ref="B9:B11"/>
    <mergeCell ref="H9:I9"/>
    <mergeCell ref="H10:I10"/>
  </mergeCells>
  <pageMargins left="0" right="0" top="0.39370078740157483" bottom="0.39370078740157483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0A108-937F-4C33-80D9-DD28E49731FA}">
  <dimension ref="A1:G90"/>
  <sheetViews>
    <sheetView tabSelected="1" workbookViewId="0">
      <pane ySplit="3" topLeftCell="A4" activePane="bottomLeft" state="frozen"/>
      <selection pane="bottomLeft" activeCell="A2" sqref="A2"/>
    </sheetView>
  </sheetViews>
  <sheetFormatPr defaultRowHeight="15"/>
  <cols>
    <col min="1" max="1" width="7.7109375" style="7" bestFit="1" customWidth="1" collapsed="1"/>
    <col min="2" max="2" width="74" style="7" customWidth="1" collapsed="1"/>
    <col min="3" max="3" width="13.5703125" style="7" customWidth="1" collapsed="1"/>
    <col min="4" max="4" width="14.42578125" style="7" bestFit="1" customWidth="1" collapsed="1"/>
    <col min="5" max="5" width="14" style="7" bestFit="1" customWidth="1" collapsed="1"/>
    <col min="6" max="6" width="14.42578125" style="7" bestFit="1" customWidth="1" collapsed="1"/>
    <col min="7" max="7" width="8" style="7" bestFit="1" customWidth="1" collapsed="1"/>
    <col min="8" max="16384" width="9.140625" style="7"/>
  </cols>
  <sheetData>
    <row r="1" spans="1:6">
      <c r="A1" s="14" t="s">
        <v>530</v>
      </c>
      <c r="D1" s="7" t="s">
        <v>13</v>
      </c>
    </row>
    <row r="2" spans="1:6">
      <c r="A2" s="13"/>
    </row>
    <row r="3" spans="1:6">
      <c r="A3" s="12" t="s">
        <v>5</v>
      </c>
      <c r="B3" s="12" t="s">
        <v>7</v>
      </c>
      <c r="C3" s="12" t="s">
        <v>451</v>
      </c>
      <c r="D3" s="12" t="s">
        <v>452</v>
      </c>
      <c r="E3" s="12" t="s">
        <v>453</v>
      </c>
      <c r="F3" s="12" t="s">
        <v>454</v>
      </c>
    </row>
    <row r="4" spans="1:6">
      <c r="A4" s="11"/>
      <c r="B4" s="11" t="s">
        <v>529</v>
      </c>
      <c r="C4" s="10"/>
      <c r="D4" s="10"/>
      <c r="E4" s="10"/>
      <c r="F4" s="10"/>
    </row>
    <row r="5" spans="1:6">
      <c r="A5" s="7" t="s">
        <v>528</v>
      </c>
      <c r="B5" s="7" t="s">
        <v>527</v>
      </c>
      <c r="C5" s="9">
        <v>171512440</v>
      </c>
      <c r="D5" s="9">
        <v>-10464151</v>
      </c>
      <c r="E5" s="9">
        <v>161048289</v>
      </c>
      <c r="F5" s="9">
        <v>93.9</v>
      </c>
    </row>
    <row r="6" spans="1:6">
      <c r="A6" s="11" t="s">
        <v>344</v>
      </c>
      <c r="B6" s="11" t="s">
        <v>526</v>
      </c>
      <c r="C6" s="10">
        <v>100853803</v>
      </c>
      <c r="D6" s="10">
        <v>-3383959</v>
      </c>
      <c r="E6" s="10">
        <v>97469844</v>
      </c>
      <c r="F6" s="10">
        <v>96.64</v>
      </c>
    </row>
    <row r="7" spans="1:6">
      <c r="A7" s="7" t="s">
        <v>525</v>
      </c>
      <c r="B7" s="7" t="s">
        <v>524</v>
      </c>
      <c r="C7" s="9">
        <v>88538803</v>
      </c>
      <c r="D7" s="9">
        <v>-2538803</v>
      </c>
      <c r="E7" s="9">
        <v>86000000</v>
      </c>
      <c r="F7" s="9">
        <v>97.13</v>
      </c>
    </row>
    <row r="8" spans="1:6">
      <c r="A8" s="11" t="s">
        <v>523</v>
      </c>
      <c r="B8" s="11" t="s">
        <v>522</v>
      </c>
      <c r="C8" s="10">
        <v>10500000</v>
      </c>
      <c r="D8" s="10">
        <v>-465156</v>
      </c>
      <c r="E8" s="10">
        <v>10034844</v>
      </c>
      <c r="F8" s="10">
        <v>95.57</v>
      </c>
    </row>
    <row r="9" spans="1:6">
      <c r="A9" s="7" t="s">
        <v>521</v>
      </c>
      <c r="B9" s="7" t="s">
        <v>520</v>
      </c>
      <c r="C9" s="9">
        <v>1805000</v>
      </c>
      <c r="D9" s="9">
        <v>-370000</v>
      </c>
      <c r="E9" s="9">
        <v>1435000</v>
      </c>
      <c r="F9" s="9">
        <v>79.5</v>
      </c>
    </row>
    <row r="10" spans="1:6">
      <c r="A10" s="11" t="s">
        <v>519</v>
      </c>
      <c r="B10" s="11" t="s">
        <v>518</v>
      </c>
      <c r="C10" s="10">
        <v>10000</v>
      </c>
      <c r="D10" s="10">
        <v>-10000</v>
      </c>
      <c r="E10" s="10"/>
      <c r="F10" s="10"/>
    </row>
    <row r="11" spans="1:6">
      <c r="A11" s="7" t="s">
        <v>517</v>
      </c>
      <c r="B11" s="7" t="s">
        <v>516</v>
      </c>
      <c r="C11" s="9">
        <v>14925569</v>
      </c>
      <c r="D11" s="9">
        <v>-3741854</v>
      </c>
      <c r="E11" s="9">
        <v>11183715</v>
      </c>
      <c r="F11" s="9">
        <v>74.930000000000007</v>
      </c>
    </row>
    <row r="12" spans="1:6">
      <c r="A12" s="11" t="s">
        <v>515</v>
      </c>
      <c r="B12" s="11" t="s">
        <v>514</v>
      </c>
      <c r="C12" s="10">
        <v>1842000</v>
      </c>
      <c r="D12" s="10">
        <v>-713000</v>
      </c>
      <c r="E12" s="10">
        <v>1129000</v>
      </c>
      <c r="F12" s="10">
        <v>61.29</v>
      </c>
    </row>
    <row r="13" spans="1:6">
      <c r="A13" s="7" t="s">
        <v>513</v>
      </c>
      <c r="B13" s="7" t="s">
        <v>512</v>
      </c>
      <c r="C13" s="9">
        <v>6292150</v>
      </c>
      <c r="D13" s="9">
        <v>-2172150</v>
      </c>
      <c r="E13" s="9">
        <v>4120000</v>
      </c>
      <c r="F13" s="9">
        <v>65.48</v>
      </c>
    </row>
    <row r="14" spans="1:6">
      <c r="A14" s="11" t="s">
        <v>511</v>
      </c>
      <c r="B14" s="11" t="s">
        <v>91</v>
      </c>
      <c r="C14" s="10">
        <v>3305000</v>
      </c>
      <c r="D14" s="10">
        <v>-190000</v>
      </c>
      <c r="E14" s="10">
        <v>3115000</v>
      </c>
      <c r="F14" s="10">
        <v>94.25</v>
      </c>
    </row>
    <row r="15" spans="1:6">
      <c r="A15" s="7" t="s">
        <v>510</v>
      </c>
      <c r="B15" s="7" t="s">
        <v>509</v>
      </c>
      <c r="C15" s="9">
        <v>504640</v>
      </c>
      <c r="D15" s="9">
        <v>-13000</v>
      </c>
      <c r="E15" s="9">
        <v>491640</v>
      </c>
      <c r="F15" s="9">
        <v>97.42</v>
      </c>
    </row>
    <row r="16" spans="1:6">
      <c r="A16" s="11" t="s">
        <v>508</v>
      </c>
      <c r="B16" s="11" t="s">
        <v>507</v>
      </c>
      <c r="C16" s="10">
        <v>2428779</v>
      </c>
      <c r="D16" s="10">
        <v>-653704</v>
      </c>
      <c r="E16" s="10">
        <v>1775075</v>
      </c>
      <c r="F16" s="10">
        <v>73.09</v>
      </c>
    </row>
    <row r="17" spans="1:6">
      <c r="A17" s="7" t="s">
        <v>506</v>
      </c>
      <c r="B17" s="7" t="s">
        <v>255</v>
      </c>
      <c r="C17" s="9">
        <v>553000</v>
      </c>
      <c r="D17" s="9"/>
      <c r="E17" s="9">
        <v>553000</v>
      </c>
      <c r="F17" s="9">
        <v>100</v>
      </c>
    </row>
    <row r="18" spans="1:6">
      <c r="A18" s="11" t="s">
        <v>505</v>
      </c>
      <c r="B18" s="11" t="s">
        <v>504</v>
      </c>
      <c r="C18" s="10">
        <v>6532068</v>
      </c>
      <c r="D18" s="10">
        <v>-1550968</v>
      </c>
      <c r="E18" s="10">
        <v>4981100</v>
      </c>
      <c r="F18" s="10">
        <v>76.260000000000005</v>
      </c>
    </row>
    <row r="19" spans="1:6">
      <c r="A19" s="7" t="s">
        <v>503</v>
      </c>
      <c r="B19" s="7" t="s">
        <v>502</v>
      </c>
      <c r="C19" s="9">
        <v>129068</v>
      </c>
      <c r="D19" s="9">
        <v>-117768</v>
      </c>
      <c r="E19" s="9">
        <v>11300</v>
      </c>
      <c r="F19" s="9">
        <v>8.76</v>
      </c>
    </row>
    <row r="20" spans="1:6">
      <c r="A20" s="11" t="s">
        <v>501</v>
      </c>
      <c r="B20" s="11" t="s">
        <v>500</v>
      </c>
      <c r="C20" s="10">
        <v>6403000</v>
      </c>
      <c r="D20" s="10">
        <v>-1433200</v>
      </c>
      <c r="E20" s="10">
        <v>4969800</v>
      </c>
      <c r="F20" s="10">
        <v>77.62</v>
      </c>
    </row>
    <row r="21" spans="1:6">
      <c r="A21" s="7" t="s">
        <v>499</v>
      </c>
      <c r="B21" s="7" t="s">
        <v>498</v>
      </c>
      <c r="C21" s="9">
        <v>43589800</v>
      </c>
      <c r="D21" s="9">
        <v>-999000</v>
      </c>
      <c r="E21" s="9">
        <v>42590800</v>
      </c>
      <c r="F21" s="9">
        <v>97.71</v>
      </c>
    </row>
    <row r="22" spans="1:6">
      <c r="A22" s="11" t="s">
        <v>497</v>
      </c>
      <c r="B22" s="11" t="s">
        <v>496</v>
      </c>
      <c r="C22" s="10">
        <v>1800000</v>
      </c>
      <c r="D22" s="10">
        <v>-650000</v>
      </c>
      <c r="E22" s="10">
        <v>1150000</v>
      </c>
      <c r="F22" s="10">
        <v>63.89</v>
      </c>
    </row>
    <row r="23" spans="1:6">
      <c r="A23" s="7" t="s">
        <v>495</v>
      </c>
      <c r="B23" s="7" t="s">
        <v>494</v>
      </c>
      <c r="C23" s="9">
        <v>7479800</v>
      </c>
      <c r="D23" s="9">
        <v>-339000</v>
      </c>
      <c r="E23" s="9">
        <v>7140800</v>
      </c>
      <c r="F23" s="9">
        <v>95.47</v>
      </c>
    </row>
    <row r="24" spans="1:6">
      <c r="A24" s="11" t="s">
        <v>493</v>
      </c>
      <c r="B24" s="11" t="s">
        <v>492</v>
      </c>
      <c r="C24" s="10">
        <v>34310000</v>
      </c>
      <c r="D24" s="10">
        <v>-10000</v>
      </c>
      <c r="E24" s="10">
        <v>34300000</v>
      </c>
      <c r="F24" s="10">
        <v>99.97</v>
      </c>
    </row>
    <row r="25" spans="1:6">
      <c r="A25" s="7" t="s">
        <v>491</v>
      </c>
      <c r="B25" s="7" t="s">
        <v>490</v>
      </c>
      <c r="C25" s="9">
        <v>5031200</v>
      </c>
      <c r="D25" s="9">
        <v>-528370</v>
      </c>
      <c r="E25" s="9">
        <v>4502830</v>
      </c>
      <c r="F25" s="9">
        <v>89.5</v>
      </c>
    </row>
    <row r="26" spans="1:6">
      <c r="A26" s="11" t="s">
        <v>489</v>
      </c>
      <c r="B26" s="11" t="s">
        <v>488</v>
      </c>
      <c r="C26" s="10">
        <v>1447500</v>
      </c>
      <c r="D26" s="10">
        <v>-125900</v>
      </c>
      <c r="E26" s="10">
        <v>1321600</v>
      </c>
      <c r="F26" s="10">
        <v>91.3</v>
      </c>
    </row>
    <row r="27" spans="1:6">
      <c r="A27" s="7" t="s">
        <v>487</v>
      </c>
      <c r="B27" s="7" t="s">
        <v>486</v>
      </c>
      <c r="C27" s="9">
        <v>3583700</v>
      </c>
      <c r="D27" s="9">
        <v>-402470</v>
      </c>
      <c r="E27" s="9">
        <v>3181230</v>
      </c>
      <c r="F27" s="9">
        <v>88.77</v>
      </c>
    </row>
    <row r="28" spans="1:6">
      <c r="A28" s="11" t="s">
        <v>485</v>
      </c>
      <c r="B28" s="11" t="s">
        <v>484</v>
      </c>
      <c r="C28" s="10">
        <v>580000</v>
      </c>
      <c r="D28" s="10">
        <v>-260000</v>
      </c>
      <c r="E28" s="10">
        <v>320000</v>
      </c>
      <c r="F28" s="10">
        <v>55.17</v>
      </c>
    </row>
    <row r="29" spans="1:6">
      <c r="A29" s="7" t="s">
        <v>483</v>
      </c>
      <c r="B29" s="7" t="s">
        <v>482</v>
      </c>
      <c r="C29" s="9">
        <v>320000</v>
      </c>
      <c r="D29" s="9">
        <v>-20000</v>
      </c>
      <c r="E29" s="9">
        <v>300000</v>
      </c>
      <c r="F29" s="9">
        <v>93.75</v>
      </c>
    </row>
    <row r="30" spans="1:6">
      <c r="A30" s="11" t="s">
        <v>481</v>
      </c>
      <c r="B30" s="11" t="s">
        <v>480</v>
      </c>
      <c r="C30" s="10">
        <v>260000</v>
      </c>
      <c r="D30" s="10">
        <v>-240000</v>
      </c>
      <c r="E30" s="10">
        <v>20000</v>
      </c>
      <c r="F30" s="10">
        <v>7.69</v>
      </c>
    </row>
    <row r="31" spans="1:6">
      <c r="A31" s="7" t="s">
        <v>479</v>
      </c>
      <c r="B31" s="7" t="s">
        <v>478</v>
      </c>
      <c r="C31" s="9">
        <v>728000</v>
      </c>
      <c r="D31" s="9">
        <v>-230000</v>
      </c>
      <c r="E31" s="9">
        <v>498000</v>
      </c>
      <c r="F31" s="9">
        <v>68.41</v>
      </c>
    </row>
    <row r="32" spans="1:6">
      <c r="A32" s="11" t="s">
        <v>477</v>
      </c>
      <c r="B32" s="11" t="s">
        <v>476</v>
      </c>
      <c r="C32" s="10">
        <v>500000</v>
      </c>
      <c r="D32" s="10">
        <v>-150000</v>
      </c>
      <c r="E32" s="10">
        <v>350000</v>
      </c>
      <c r="F32" s="10">
        <v>70</v>
      </c>
    </row>
    <row r="33" spans="1:6">
      <c r="A33" s="7" t="s">
        <v>475</v>
      </c>
      <c r="B33" s="7" t="s">
        <v>474</v>
      </c>
      <c r="C33" s="9">
        <v>500000</v>
      </c>
      <c r="D33" s="9">
        <v>-150000</v>
      </c>
      <c r="E33" s="9">
        <v>350000</v>
      </c>
      <c r="F33" s="9">
        <v>70</v>
      </c>
    </row>
    <row r="34" spans="1:6">
      <c r="A34" s="11" t="s">
        <v>473</v>
      </c>
      <c r="B34" s="11" t="s">
        <v>472</v>
      </c>
      <c r="C34" s="10">
        <v>228000</v>
      </c>
      <c r="D34" s="10">
        <v>-80000</v>
      </c>
      <c r="E34" s="10">
        <v>148000</v>
      </c>
      <c r="F34" s="10">
        <v>64.91</v>
      </c>
    </row>
    <row r="35" spans="1:6">
      <c r="A35" s="7" t="s">
        <v>471</v>
      </c>
      <c r="B35" s="7" t="s">
        <v>470</v>
      </c>
      <c r="C35" s="9">
        <v>200000</v>
      </c>
      <c r="D35" s="9">
        <v>-80000</v>
      </c>
      <c r="E35" s="9">
        <v>120000</v>
      </c>
      <c r="F35" s="9">
        <v>60</v>
      </c>
    </row>
    <row r="36" spans="1:6">
      <c r="A36" s="11" t="s">
        <v>469</v>
      </c>
      <c r="B36" s="11" t="s">
        <v>468</v>
      </c>
      <c r="C36" s="10">
        <v>28000</v>
      </c>
      <c r="D36" s="10"/>
      <c r="E36" s="10">
        <v>28000</v>
      </c>
      <c r="F36" s="10">
        <v>100</v>
      </c>
    </row>
    <row r="37" spans="1:6">
      <c r="B37" s="7" t="s">
        <v>467</v>
      </c>
      <c r="C37" s="9">
        <v>172240440</v>
      </c>
      <c r="D37" s="9">
        <v>-10694151</v>
      </c>
      <c r="E37" s="9">
        <v>161546289</v>
      </c>
      <c r="F37" s="9">
        <v>93.79</v>
      </c>
    </row>
    <row r="38" spans="1:6">
      <c r="A38" s="11" t="s">
        <v>466</v>
      </c>
      <c r="B38" s="11" t="s">
        <v>465</v>
      </c>
      <c r="C38" s="10">
        <v>145312337</v>
      </c>
      <c r="D38" s="10">
        <v>-1065851</v>
      </c>
      <c r="E38" s="10">
        <v>144246486</v>
      </c>
      <c r="F38" s="10">
        <v>99.27</v>
      </c>
    </row>
    <row r="39" spans="1:6">
      <c r="A39" s="7" t="s">
        <v>64</v>
      </c>
      <c r="B39" s="7" t="s">
        <v>79</v>
      </c>
      <c r="C39" s="9">
        <v>42137652.200000003</v>
      </c>
      <c r="D39" s="9">
        <v>-493100</v>
      </c>
      <c r="E39" s="9">
        <v>41644552.200000003</v>
      </c>
      <c r="F39" s="9">
        <v>98.83</v>
      </c>
    </row>
    <row r="40" spans="1:6">
      <c r="A40" s="11" t="s">
        <v>82</v>
      </c>
      <c r="B40" s="11" t="s">
        <v>83</v>
      </c>
      <c r="C40" s="10">
        <v>34616000</v>
      </c>
      <c r="D40" s="10">
        <v>-474000</v>
      </c>
      <c r="E40" s="10">
        <v>34142000</v>
      </c>
      <c r="F40" s="10">
        <v>98.63</v>
      </c>
    </row>
    <row r="41" spans="1:6">
      <c r="A41" s="7" t="s">
        <v>84</v>
      </c>
      <c r="B41" s="7" t="s">
        <v>85</v>
      </c>
      <c r="C41" s="9">
        <v>1749500</v>
      </c>
      <c r="D41" s="9">
        <v>-13100</v>
      </c>
      <c r="E41" s="9">
        <v>1736400</v>
      </c>
      <c r="F41" s="9">
        <v>99.25</v>
      </c>
    </row>
    <row r="42" spans="1:6">
      <c r="A42" s="11" t="s">
        <v>86</v>
      </c>
      <c r="B42" s="11" t="s">
        <v>87</v>
      </c>
      <c r="C42" s="10">
        <v>5772152.2000000002</v>
      </c>
      <c r="D42" s="10">
        <v>-6000</v>
      </c>
      <c r="E42" s="10">
        <v>5766152.2000000002</v>
      </c>
      <c r="F42" s="10">
        <v>99.9</v>
      </c>
    </row>
    <row r="43" spans="1:6">
      <c r="A43" s="7" t="s">
        <v>22</v>
      </c>
      <c r="B43" s="7" t="s">
        <v>23</v>
      </c>
      <c r="C43" s="9">
        <v>50079484.799999997</v>
      </c>
      <c r="D43" s="9">
        <v>-1926351</v>
      </c>
      <c r="E43" s="9">
        <v>48153133.799999997</v>
      </c>
      <c r="F43" s="9">
        <v>96.15</v>
      </c>
    </row>
    <row r="44" spans="1:6">
      <c r="A44" s="11" t="s">
        <v>32</v>
      </c>
      <c r="B44" s="11" t="s">
        <v>33</v>
      </c>
      <c r="C44" s="10">
        <v>2051650</v>
      </c>
      <c r="D44" s="10">
        <v>-75950</v>
      </c>
      <c r="E44" s="10">
        <v>1975700</v>
      </c>
      <c r="F44" s="10">
        <v>96.3</v>
      </c>
    </row>
    <row r="45" spans="1:6">
      <c r="A45" s="7" t="s">
        <v>52</v>
      </c>
      <c r="B45" s="7" t="s">
        <v>53</v>
      </c>
      <c r="C45" s="9">
        <v>9612540</v>
      </c>
      <c r="D45" s="9">
        <v>-808925</v>
      </c>
      <c r="E45" s="9">
        <v>8803615</v>
      </c>
      <c r="F45" s="9">
        <v>91.58</v>
      </c>
    </row>
    <row r="46" spans="1:6">
      <c r="A46" s="11" t="s">
        <v>34</v>
      </c>
      <c r="B46" s="11" t="s">
        <v>35</v>
      </c>
      <c r="C46" s="10">
        <v>35708244.799999997</v>
      </c>
      <c r="D46" s="10">
        <v>-797877.3</v>
      </c>
      <c r="E46" s="10">
        <v>34910367.5</v>
      </c>
      <c r="F46" s="10">
        <v>97.77</v>
      </c>
    </row>
    <row r="47" spans="1:6">
      <c r="A47" s="7" t="s">
        <v>88</v>
      </c>
      <c r="B47" s="7" t="s">
        <v>89</v>
      </c>
      <c r="C47" s="9">
        <v>254200</v>
      </c>
      <c r="D47" s="9">
        <v>-155000</v>
      </c>
      <c r="E47" s="9">
        <v>99200</v>
      </c>
      <c r="F47" s="9">
        <v>39.020000000000003</v>
      </c>
    </row>
    <row r="48" spans="1:6">
      <c r="A48" s="11" t="s">
        <v>24</v>
      </c>
      <c r="B48" s="11" t="s">
        <v>25</v>
      </c>
      <c r="C48" s="10">
        <v>2452850</v>
      </c>
      <c r="D48" s="10">
        <v>-88598.7</v>
      </c>
      <c r="E48" s="10">
        <v>2364251.2999999998</v>
      </c>
      <c r="F48" s="10">
        <v>96.39</v>
      </c>
    </row>
    <row r="49" spans="1:6">
      <c r="A49" s="7" t="s">
        <v>94</v>
      </c>
      <c r="B49" s="7" t="s">
        <v>93</v>
      </c>
      <c r="C49" s="9">
        <v>914200</v>
      </c>
      <c r="D49" s="9">
        <v>15600</v>
      </c>
      <c r="E49" s="9">
        <v>929800</v>
      </c>
      <c r="F49" s="9">
        <v>101.71</v>
      </c>
    </row>
    <row r="50" spans="1:6">
      <c r="A50" s="11" t="s">
        <v>95</v>
      </c>
      <c r="B50" s="11" t="s">
        <v>96</v>
      </c>
      <c r="C50" s="10">
        <v>914200</v>
      </c>
      <c r="D50" s="10">
        <v>15600</v>
      </c>
      <c r="E50" s="10">
        <v>929800</v>
      </c>
      <c r="F50" s="10">
        <v>101.71</v>
      </c>
    </row>
    <row r="51" spans="1:6">
      <c r="A51" s="7" t="s">
        <v>193</v>
      </c>
      <c r="B51" s="7" t="s">
        <v>194</v>
      </c>
      <c r="C51" s="9">
        <v>3121000</v>
      </c>
      <c r="D51" s="9">
        <v>-55000</v>
      </c>
      <c r="E51" s="9">
        <v>3066000</v>
      </c>
      <c r="F51" s="9">
        <v>98.24</v>
      </c>
    </row>
    <row r="52" spans="1:6">
      <c r="A52" s="11" t="s">
        <v>195</v>
      </c>
      <c r="B52" s="11" t="s">
        <v>196</v>
      </c>
      <c r="C52" s="10">
        <v>2450000</v>
      </c>
      <c r="D52" s="10"/>
      <c r="E52" s="10">
        <v>2450000</v>
      </c>
      <c r="F52" s="10">
        <v>100</v>
      </c>
    </row>
    <row r="53" spans="1:6">
      <c r="A53" s="7" t="s">
        <v>227</v>
      </c>
      <c r="B53" s="7" t="s">
        <v>228</v>
      </c>
      <c r="C53" s="9">
        <v>671000</v>
      </c>
      <c r="D53" s="9">
        <v>-55000</v>
      </c>
      <c r="E53" s="9">
        <v>616000</v>
      </c>
      <c r="F53" s="9">
        <v>91.8</v>
      </c>
    </row>
    <row r="54" spans="1:6">
      <c r="A54" s="11" t="s">
        <v>40</v>
      </c>
      <c r="B54" s="11" t="s">
        <v>41</v>
      </c>
      <c r="C54" s="10">
        <v>1257000</v>
      </c>
      <c r="D54" s="10">
        <v>10000</v>
      </c>
      <c r="E54" s="10">
        <v>1267000</v>
      </c>
      <c r="F54" s="10">
        <v>100.8</v>
      </c>
    </row>
    <row r="55" spans="1:6">
      <c r="A55" s="7" t="s">
        <v>42</v>
      </c>
      <c r="B55" s="7" t="s">
        <v>43</v>
      </c>
      <c r="C55" s="9">
        <v>105000</v>
      </c>
      <c r="D55" s="9"/>
      <c r="E55" s="9">
        <v>105000</v>
      </c>
      <c r="F55" s="9">
        <v>100</v>
      </c>
    </row>
    <row r="56" spans="1:6">
      <c r="A56" s="11" t="s">
        <v>205</v>
      </c>
      <c r="B56" s="11" t="s">
        <v>206</v>
      </c>
      <c r="C56" s="10">
        <v>175000</v>
      </c>
      <c r="D56" s="10">
        <v>10000</v>
      </c>
      <c r="E56" s="10">
        <v>185000</v>
      </c>
      <c r="F56" s="10">
        <v>105.71</v>
      </c>
    </row>
    <row r="57" spans="1:6">
      <c r="A57" s="7" t="s">
        <v>252</v>
      </c>
      <c r="B57" s="7" t="s">
        <v>253</v>
      </c>
      <c r="C57" s="9">
        <v>424000</v>
      </c>
      <c r="D57" s="9"/>
      <c r="E57" s="9">
        <v>424000</v>
      </c>
      <c r="F57" s="9">
        <v>100</v>
      </c>
    </row>
    <row r="58" spans="1:6">
      <c r="A58" s="11" t="s">
        <v>254</v>
      </c>
      <c r="B58" s="11" t="s">
        <v>255</v>
      </c>
      <c r="C58" s="10">
        <v>553000</v>
      </c>
      <c r="D58" s="10"/>
      <c r="E58" s="10">
        <v>553000</v>
      </c>
      <c r="F58" s="10">
        <v>100</v>
      </c>
    </row>
    <row r="59" spans="1:6">
      <c r="A59" s="7" t="s">
        <v>241</v>
      </c>
      <c r="B59" s="7" t="s">
        <v>242</v>
      </c>
      <c r="C59" s="9">
        <v>10360000</v>
      </c>
      <c r="D59" s="9"/>
      <c r="E59" s="9">
        <v>10360000</v>
      </c>
      <c r="F59" s="9">
        <v>100</v>
      </c>
    </row>
    <row r="60" spans="1:6">
      <c r="A60" s="11" t="s">
        <v>243</v>
      </c>
      <c r="B60" s="11" t="s">
        <v>244</v>
      </c>
      <c r="C60" s="10">
        <v>10360000</v>
      </c>
      <c r="D60" s="10"/>
      <c r="E60" s="10">
        <v>10360000</v>
      </c>
      <c r="F60" s="10">
        <v>100</v>
      </c>
    </row>
    <row r="61" spans="1:6">
      <c r="A61" s="7" t="s">
        <v>26</v>
      </c>
      <c r="B61" s="7" t="s">
        <v>27</v>
      </c>
      <c r="C61" s="9">
        <v>37443000</v>
      </c>
      <c r="D61" s="9">
        <v>1383000</v>
      </c>
      <c r="E61" s="9">
        <v>38826000</v>
      </c>
      <c r="F61" s="9">
        <v>103.69</v>
      </c>
    </row>
    <row r="62" spans="1:6">
      <c r="A62" s="11" t="s">
        <v>28</v>
      </c>
      <c r="B62" s="11" t="s">
        <v>29</v>
      </c>
      <c r="C62" s="10">
        <v>24668000</v>
      </c>
      <c r="D62" s="10">
        <v>473000</v>
      </c>
      <c r="E62" s="10">
        <v>25141000</v>
      </c>
      <c r="F62" s="10">
        <v>101.92</v>
      </c>
    </row>
    <row r="63" spans="1:6">
      <c r="A63" s="7" t="s">
        <v>36</v>
      </c>
      <c r="B63" s="7" t="s">
        <v>37</v>
      </c>
      <c r="C63" s="9">
        <v>3095000</v>
      </c>
      <c r="D63" s="9">
        <v>720000</v>
      </c>
      <c r="E63" s="9">
        <v>3815000</v>
      </c>
      <c r="F63" s="9">
        <v>123.26</v>
      </c>
    </row>
    <row r="64" spans="1:6">
      <c r="A64" s="11" t="s">
        <v>97</v>
      </c>
      <c r="B64" s="11" t="s">
        <v>98</v>
      </c>
      <c r="C64" s="10">
        <v>190000</v>
      </c>
      <c r="D64" s="10"/>
      <c r="E64" s="10">
        <v>190000</v>
      </c>
      <c r="F64" s="10">
        <v>100</v>
      </c>
    </row>
    <row r="65" spans="1:6">
      <c r="A65" s="7" t="s">
        <v>126</v>
      </c>
      <c r="B65" s="7" t="s">
        <v>127</v>
      </c>
      <c r="C65" s="9">
        <v>9490000</v>
      </c>
      <c r="D65" s="9">
        <v>190000</v>
      </c>
      <c r="E65" s="9">
        <v>9680000</v>
      </c>
      <c r="F65" s="9">
        <v>102</v>
      </c>
    </row>
    <row r="66" spans="1:6">
      <c r="A66" s="11" t="s">
        <v>464</v>
      </c>
      <c r="B66" s="11" t="s">
        <v>463</v>
      </c>
      <c r="C66" s="10">
        <v>43320300</v>
      </c>
      <c r="D66" s="10">
        <v>-9628300</v>
      </c>
      <c r="E66" s="10">
        <v>33692000</v>
      </c>
      <c r="F66" s="10">
        <v>77.77</v>
      </c>
    </row>
    <row r="67" spans="1:6">
      <c r="A67" s="7" t="s">
        <v>105</v>
      </c>
      <c r="B67" s="7" t="s">
        <v>106</v>
      </c>
      <c r="C67" s="9">
        <v>12307500</v>
      </c>
      <c r="D67" s="9">
        <v>-4594000</v>
      </c>
      <c r="E67" s="9">
        <v>7713500</v>
      </c>
      <c r="F67" s="9">
        <v>62.67</v>
      </c>
    </row>
    <row r="68" spans="1:6">
      <c r="A68" s="11" t="s">
        <v>134</v>
      </c>
      <c r="B68" s="11" t="s">
        <v>135</v>
      </c>
      <c r="C68" s="10">
        <v>5550000</v>
      </c>
      <c r="D68" s="10">
        <v>-2926000</v>
      </c>
      <c r="E68" s="10">
        <v>2624000</v>
      </c>
      <c r="F68" s="10">
        <v>47.28</v>
      </c>
    </row>
    <row r="69" spans="1:6">
      <c r="A69" s="7" t="s">
        <v>107</v>
      </c>
      <c r="B69" s="7" t="s">
        <v>108</v>
      </c>
      <c r="C69" s="9">
        <v>6757500</v>
      </c>
      <c r="D69" s="9">
        <v>-1668000</v>
      </c>
      <c r="E69" s="9">
        <v>5089500</v>
      </c>
      <c r="F69" s="9">
        <v>75.319999999999993</v>
      </c>
    </row>
    <row r="70" spans="1:6">
      <c r="A70" s="11" t="s">
        <v>66</v>
      </c>
      <c r="B70" s="11" t="s">
        <v>67</v>
      </c>
      <c r="C70" s="10">
        <v>13457800</v>
      </c>
      <c r="D70" s="10">
        <v>-3424300</v>
      </c>
      <c r="E70" s="10">
        <v>10033500</v>
      </c>
      <c r="F70" s="10">
        <v>74.56</v>
      </c>
    </row>
    <row r="71" spans="1:6">
      <c r="A71" s="7" t="s">
        <v>136</v>
      </c>
      <c r="B71" s="7" t="s">
        <v>137</v>
      </c>
      <c r="C71" s="9">
        <v>8480000</v>
      </c>
      <c r="D71" s="9">
        <v>-1384000</v>
      </c>
      <c r="E71" s="9">
        <v>7096000</v>
      </c>
      <c r="F71" s="9">
        <v>83.68</v>
      </c>
    </row>
    <row r="72" spans="1:6">
      <c r="A72" s="11" t="s">
        <v>68</v>
      </c>
      <c r="B72" s="11" t="s">
        <v>69</v>
      </c>
      <c r="C72" s="10">
        <v>3663800</v>
      </c>
      <c r="D72" s="10">
        <v>-1554900</v>
      </c>
      <c r="E72" s="10">
        <v>2108900</v>
      </c>
      <c r="F72" s="10">
        <v>57.56</v>
      </c>
    </row>
    <row r="73" spans="1:6">
      <c r="A73" s="7" t="s">
        <v>388</v>
      </c>
      <c r="B73" s="7" t="s">
        <v>389</v>
      </c>
      <c r="C73" s="9">
        <v>400000</v>
      </c>
      <c r="D73" s="9">
        <v>-152000</v>
      </c>
      <c r="E73" s="9">
        <v>248000</v>
      </c>
      <c r="F73" s="9">
        <v>62</v>
      </c>
    </row>
    <row r="74" spans="1:6">
      <c r="A74" s="11" t="s">
        <v>402</v>
      </c>
      <c r="B74" s="11" t="s">
        <v>403</v>
      </c>
      <c r="C74" s="10">
        <v>289000</v>
      </c>
      <c r="D74" s="10">
        <v>5100</v>
      </c>
      <c r="E74" s="10">
        <v>294100</v>
      </c>
      <c r="F74" s="10">
        <v>101.76</v>
      </c>
    </row>
    <row r="75" spans="1:6">
      <c r="A75" s="7" t="s">
        <v>109</v>
      </c>
      <c r="B75" s="7" t="s">
        <v>110</v>
      </c>
      <c r="C75" s="9">
        <v>625000</v>
      </c>
      <c r="D75" s="9">
        <v>-338500</v>
      </c>
      <c r="E75" s="9">
        <v>286500</v>
      </c>
      <c r="F75" s="9">
        <v>45.84</v>
      </c>
    </row>
    <row r="76" spans="1:6">
      <c r="A76" s="11" t="s">
        <v>153</v>
      </c>
      <c r="B76" s="11" t="s">
        <v>390</v>
      </c>
      <c r="C76" s="10">
        <v>10000</v>
      </c>
      <c r="D76" s="10">
        <v>-10000</v>
      </c>
      <c r="E76" s="10"/>
      <c r="F76" s="10"/>
    </row>
    <row r="77" spans="1:6">
      <c r="A77" s="7" t="s">
        <v>391</v>
      </c>
      <c r="B77" s="7" t="s">
        <v>392</v>
      </c>
      <c r="C77" s="9">
        <v>10000</v>
      </c>
      <c r="D77" s="9">
        <v>-10000</v>
      </c>
      <c r="E77" s="9"/>
      <c r="F77" s="9"/>
    </row>
    <row r="78" spans="1:6">
      <c r="A78" s="11" t="s">
        <v>111</v>
      </c>
      <c r="B78" s="11" t="s">
        <v>112</v>
      </c>
      <c r="C78" s="10">
        <v>17545000</v>
      </c>
      <c r="D78" s="10">
        <v>-1600000</v>
      </c>
      <c r="E78" s="10">
        <v>15945000</v>
      </c>
      <c r="F78" s="10">
        <v>90.88</v>
      </c>
    </row>
    <row r="79" spans="1:6">
      <c r="A79" s="7" t="s">
        <v>151</v>
      </c>
      <c r="B79" s="7" t="s">
        <v>152</v>
      </c>
      <c r="C79" s="9">
        <v>17475000</v>
      </c>
      <c r="D79" s="9">
        <v>-1540000</v>
      </c>
      <c r="E79" s="9">
        <v>15935000</v>
      </c>
      <c r="F79" s="9">
        <v>91.19</v>
      </c>
    </row>
    <row r="80" spans="1:6">
      <c r="A80" s="11" t="s">
        <v>113</v>
      </c>
      <c r="B80" s="11" t="s">
        <v>114</v>
      </c>
      <c r="C80" s="10">
        <v>70000</v>
      </c>
      <c r="D80" s="10">
        <v>-60000</v>
      </c>
      <c r="E80" s="10">
        <v>10000</v>
      </c>
      <c r="F80" s="10">
        <v>14.29</v>
      </c>
    </row>
    <row r="81" spans="1:6">
      <c r="B81" s="7" t="s">
        <v>462</v>
      </c>
      <c r="C81" s="9">
        <v>188632637</v>
      </c>
      <c r="D81" s="9">
        <v>-10694151</v>
      </c>
      <c r="E81" s="9">
        <v>177938486</v>
      </c>
      <c r="F81" s="9">
        <v>94.33</v>
      </c>
    </row>
    <row r="82" spans="1:6">
      <c r="A82" s="11"/>
      <c r="B82" s="11" t="s">
        <v>461</v>
      </c>
      <c r="C82" s="10"/>
      <c r="D82" s="10"/>
      <c r="E82" s="10"/>
      <c r="F82" s="10"/>
    </row>
    <row r="83" spans="1:6">
      <c r="A83" s="7" t="s">
        <v>460</v>
      </c>
      <c r="B83" s="7" t="s">
        <v>459</v>
      </c>
      <c r="C83" s="9">
        <v>7000</v>
      </c>
      <c r="D83" s="9"/>
      <c r="E83" s="9">
        <v>7000</v>
      </c>
      <c r="F83" s="9">
        <v>100</v>
      </c>
    </row>
    <row r="84" spans="1:6">
      <c r="A84" s="11" t="s">
        <v>99</v>
      </c>
      <c r="B84" s="11" t="s">
        <v>100</v>
      </c>
      <c r="C84" s="10">
        <v>7000</v>
      </c>
      <c r="D84" s="10"/>
      <c r="E84" s="10">
        <v>7000</v>
      </c>
      <c r="F84" s="10">
        <v>100</v>
      </c>
    </row>
    <row r="85" spans="1:6">
      <c r="A85" s="7" t="s">
        <v>101</v>
      </c>
      <c r="B85" s="7" t="s">
        <v>102</v>
      </c>
      <c r="C85" s="9">
        <v>7000</v>
      </c>
      <c r="D85" s="9"/>
      <c r="E85" s="9">
        <v>7000</v>
      </c>
      <c r="F85" s="9">
        <v>100</v>
      </c>
    </row>
    <row r="86" spans="1:6">
      <c r="A86" s="11"/>
      <c r="B86" s="11" t="s">
        <v>458</v>
      </c>
      <c r="C86" s="10">
        <v>7000</v>
      </c>
      <c r="D86" s="10"/>
      <c r="E86" s="10">
        <v>7000</v>
      </c>
      <c r="F86" s="10">
        <v>100</v>
      </c>
    </row>
    <row r="87" spans="1:6">
      <c r="B87" s="7" t="s">
        <v>457</v>
      </c>
      <c r="C87" s="9">
        <v>172240440</v>
      </c>
      <c r="D87" s="9">
        <v>-10694151</v>
      </c>
      <c r="E87" s="9">
        <v>161546289</v>
      </c>
      <c r="F87" s="9">
        <v>93.79</v>
      </c>
    </row>
    <row r="88" spans="1:6">
      <c r="A88" s="11"/>
      <c r="B88" s="11" t="s">
        <v>456</v>
      </c>
      <c r="C88" s="10">
        <v>188639637</v>
      </c>
      <c r="D88" s="10">
        <v>-10694151</v>
      </c>
      <c r="E88" s="10">
        <v>177945486</v>
      </c>
      <c r="F88" s="10">
        <v>94.33</v>
      </c>
    </row>
    <row r="89" spans="1:6">
      <c r="B89" s="7" t="s">
        <v>455</v>
      </c>
      <c r="C89" s="9">
        <v>-16399197</v>
      </c>
      <c r="D89" s="9"/>
      <c r="E89" s="9">
        <v>-16399197</v>
      </c>
      <c r="F89" s="9">
        <v>100</v>
      </c>
    </row>
    <row r="90" spans="1:6">
      <c r="A90" s="8"/>
      <c r="B90" s="8"/>
      <c r="C90" s="8"/>
      <c r="D90" s="8"/>
      <c r="E90" s="8"/>
      <c r="F90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7"/>
  <sheetViews>
    <sheetView workbookViewId="0">
      <pane ySplit="3" topLeftCell="A4" activePane="bottomLeft" state="frozen"/>
      <selection pane="bottomLeft" activeCell="A2" sqref="A2"/>
    </sheetView>
  </sheetViews>
  <sheetFormatPr defaultRowHeight="15"/>
  <cols>
    <col min="1" max="1" width="7.7109375" bestFit="1" customWidth="1" collapsed="1"/>
    <col min="2" max="2" width="6.85546875" bestFit="1" customWidth="1" collapsed="1"/>
    <col min="3" max="3" width="9.7109375" bestFit="1" customWidth="1" collapsed="1"/>
    <col min="4" max="4" width="12.85546875" bestFit="1" customWidth="1" collapsed="1"/>
    <col min="5" max="5" width="9" bestFit="1" customWidth="1" collapsed="1"/>
    <col min="6" max="6" width="6.7109375" bestFit="1" customWidth="1" collapsed="1"/>
    <col min="7" max="7" width="9.42578125" bestFit="1" customWidth="1" collapsed="1"/>
    <col min="8" max="8" width="59.7109375" customWidth="1" collapsed="1"/>
    <col min="9" max="9" width="14.42578125" bestFit="1" customWidth="1" collapsed="1"/>
    <col min="10" max="10" width="14" bestFit="1" customWidth="1" collapsed="1"/>
    <col min="11" max="11" width="14.42578125" bestFit="1" customWidth="1" collapsed="1"/>
    <col min="12" max="12" width="8" bestFit="1" customWidth="1" collapsed="1"/>
  </cols>
  <sheetData>
    <row r="1" spans="1:12">
      <c r="A1" s="18" t="s">
        <v>530</v>
      </c>
      <c r="H1" t="s">
        <v>13</v>
      </c>
    </row>
    <row r="2" spans="1:12">
      <c r="A2" s="1"/>
    </row>
    <row r="3" spans="1:1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451</v>
      </c>
      <c r="J3" s="2" t="s">
        <v>452</v>
      </c>
      <c r="K3" s="2" t="s">
        <v>453</v>
      </c>
      <c r="L3" s="2" t="s">
        <v>454</v>
      </c>
    </row>
    <row r="4" spans="1:12">
      <c r="A4" s="3"/>
      <c r="B4" s="3"/>
      <c r="C4" s="3"/>
      <c r="D4" s="3"/>
      <c r="E4" s="3"/>
      <c r="F4" s="3"/>
      <c r="G4" s="3"/>
      <c r="H4" s="3"/>
      <c r="I4" s="4">
        <v>188639637</v>
      </c>
      <c r="J4" s="4">
        <v>-10694151</v>
      </c>
      <c r="K4" s="4">
        <v>177945486</v>
      </c>
      <c r="L4" s="4">
        <v>94.33</v>
      </c>
    </row>
    <row r="5" spans="1:12">
      <c r="A5" t="s">
        <v>8</v>
      </c>
      <c r="G5" t="s">
        <v>8</v>
      </c>
      <c r="H5" t="s">
        <v>9</v>
      </c>
      <c r="I5" s="5">
        <v>3113600</v>
      </c>
      <c r="J5" s="5">
        <v>-95900</v>
      </c>
      <c r="K5" s="5">
        <v>3017700</v>
      </c>
      <c r="L5" s="5">
        <v>96.92</v>
      </c>
    </row>
    <row r="6" spans="1:12">
      <c r="A6" s="3" t="s">
        <v>8</v>
      </c>
      <c r="B6" s="3" t="s">
        <v>10</v>
      </c>
      <c r="C6" s="3"/>
      <c r="D6" s="3"/>
      <c r="E6" s="3"/>
      <c r="F6" s="3"/>
      <c r="G6" s="3" t="s">
        <v>10</v>
      </c>
      <c r="H6" s="3" t="s">
        <v>11</v>
      </c>
      <c r="I6" s="4">
        <v>3113600</v>
      </c>
      <c r="J6" s="4">
        <v>-95900</v>
      </c>
      <c r="K6" s="4">
        <v>3017700</v>
      </c>
      <c r="L6" s="4">
        <v>96.92</v>
      </c>
    </row>
    <row r="7" spans="1:12">
      <c r="G7" t="s">
        <v>12</v>
      </c>
      <c r="H7" t="s">
        <v>13</v>
      </c>
      <c r="I7" s="5">
        <v>3113600</v>
      </c>
      <c r="J7" s="5">
        <v>-95900</v>
      </c>
      <c r="K7" s="5">
        <v>3017700</v>
      </c>
      <c r="L7" s="5">
        <v>96.92</v>
      </c>
    </row>
    <row r="8" spans="1:12">
      <c r="A8" s="3"/>
      <c r="B8" s="3"/>
      <c r="C8" s="3" t="s">
        <v>14</v>
      </c>
      <c r="D8" s="3"/>
      <c r="E8" s="3"/>
      <c r="F8" s="3"/>
      <c r="G8" s="3" t="s">
        <v>14</v>
      </c>
      <c r="H8" s="3" t="s">
        <v>15</v>
      </c>
      <c r="I8" s="4">
        <v>3113600</v>
      </c>
      <c r="J8" s="4">
        <v>-95900</v>
      </c>
      <c r="K8" s="4">
        <v>3017700</v>
      </c>
      <c r="L8" s="4">
        <v>96.92</v>
      </c>
    </row>
    <row r="9" spans="1:12">
      <c r="C9" t="s">
        <v>16</v>
      </c>
      <c r="G9" t="s">
        <v>16</v>
      </c>
      <c r="H9" t="s">
        <v>17</v>
      </c>
      <c r="I9" s="5">
        <v>60000</v>
      </c>
      <c r="J9" s="5"/>
      <c r="K9" s="5">
        <v>60000</v>
      </c>
      <c r="L9" s="5">
        <v>100</v>
      </c>
    </row>
    <row r="10" spans="1:12">
      <c r="A10" s="3"/>
      <c r="B10" s="3"/>
      <c r="C10" s="3"/>
      <c r="D10" s="3" t="s">
        <v>18</v>
      </c>
      <c r="E10" s="3"/>
      <c r="F10" s="3"/>
      <c r="G10" s="3" t="s">
        <v>18</v>
      </c>
      <c r="H10" s="3" t="s">
        <v>19</v>
      </c>
      <c r="I10" s="4">
        <v>60000</v>
      </c>
      <c r="J10" s="4"/>
      <c r="K10" s="4">
        <v>60000</v>
      </c>
      <c r="L10" s="4">
        <v>100</v>
      </c>
    </row>
    <row r="11" spans="1:12">
      <c r="D11" t="s">
        <v>18</v>
      </c>
      <c r="E11" t="s">
        <v>20</v>
      </c>
      <c r="G11" t="s">
        <v>20</v>
      </c>
      <c r="H11" t="s">
        <v>21</v>
      </c>
      <c r="I11" s="5">
        <v>60000</v>
      </c>
      <c r="J11" s="5"/>
      <c r="K11" s="5">
        <v>60000</v>
      </c>
      <c r="L11" s="5">
        <v>100</v>
      </c>
    </row>
    <row r="12" spans="1:12">
      <c r="A12" s="3"/>
      <c r="B12" s="3"/>
      <c r="C12" s="3"/>
      <c r="D12" s="3" t="s">
        <v>18</v>
      </c>
      <c r="E12" s="3" t="s">
        <v>20</v>
      </c>
      <c r="F12" s="3" t="s">
        <v>22</v>
      </c>
      <c r="G12" s="3" t="s">
        <v>22</v>
      </c>
      <c r="H12" s="3" t="s">
        <v>23</v>
      </c>
      <c r="I12" s="4">
        <v>35000</v>
      </c>
      <c r="J12" s="4"/>
      <c r="K12" s="4">
        <v>35000</v>
      </c>
      <c r="L12" s="4">
        <v>100</v>
      </c>
    </row>
    <row r="13" spans="1:12">
      <c r="D13" t="s">
        <v>18</v>
      </c>
      <c r="E13" t="s">
        <v>20</v>
      </c>
      <c r="F13" t="s">
        <v>24</v>
      </c>
      <c r="G13" t="s">
        <v>24</v>
      </c>
      <c r="H13" t="s">
        <v>25</v>
      </c>
      <c r="I13" s="5">
        <v>35000</v>
      </c>
      <c r="J13" s="5"/>
      <c r="K13" s="5">
        <v>35000</v>
      </c>
      <c r="L13" s="5">
        <v>100</v>
      </c>
    </row>
    <row r="14" spans="1:12">
      <c r="A14" s="3"/>
      <c r="B14" s="3"/>
      <c r="C14" s="3"/>
      <c r="D14" s="3" t="s">
        <v>18</v>
      </c>
      <c r="E14" s="3" t="s">
        <v>20</v>
      </c>
      <c r="F14" s="3" t="s">
        <v>26</v>
      </c>
      <c r="G14" s="3" t="s">
        <v>26</v>
      </c>
      <c r="H14" s="3" t="s">
        <v>27</v>
      </c>
      <c r="I14" s="4">
        <v>25000</v>
      </c>
      <c r="J14" s="4"/>
      <c r="K14" s="4">
        <v>25000</v>
      </c>
      <c r="L14" s="4">
        <v>100</v>
      </c>
    </row>
    <row r="15" spans="1:12">
      <c r="D15" t="s">
        <v>18</v>
      </c>
      <c r="E15" t="s">
        <v>20</v>
      </c>
      <c r="F15" t="s">
        <v>28</v>
      </c>
      <c r="G15" t="s">
        <v>28</v>
      </c>
      <c r="H15" t="s">
        <v>29</v>
      </c>
      <c r="I15" s="5">
        <v>25000</v>
      </c>
      <c r="J15" s="5"/>
      <c r="K15" s="5">
        <v>25000</v>
      </c>
      <c r="L15" s="5">
        <v>100</v>
      </c>
    </row>
    <row r="16" spans="1:12">
      <c r="A16" s="3"/>
      <c r="B16" s="3"/>
      <c r="C16" s="3" t="s">
        <v>30</v>
      </c>
      <c r="D16" s="3"/>
      <c r="E16" s="3"/>
      <c r="F16" s="3"/>
      <c r="G16" s="3" t="s">
        <v>30</v>
      </c>
      <c r="H16" s="3" t="s">
        <v>31</v>
      </c>
      <c r="I16" s="4">
        <v>60000</v>
      </c>
      <c r="J16" s="4">
        <v>3000</v>
      </c>
      <c r="K16" s="4">
        <v>63000</v>
      </c>
      <c r="L16" s="4">
        <v>105</v>
      </c>
    </row>
    <row r="17" spans="1:12">
      <c r="D17" t="s">
        <v>18</v>
      </c>
      <c r="G17" t="s">
        <v>18</v>
      </c>
      <c r="H17" t="s">
        <v>19</v>
      </c>
      <c r="I17" s="5">
        <v>60000</v>
      </c>
      <c r="J17" s="5">
        <v>3000</v>
      </c>
      <c r="K17" s="5">
        <v>63000</v>
      </c>
      <c r="L17" s="5">
        <v>105</v>
      </c>
    </row>
    <row r="18" spans="1:12">
      <c r="A18" s="3"/>
      <c r="B18" s="3"/>
      <c r="C18" s="3"/>
      <c r="D18" s="3" t="s">
        <v>18</v>
      </c>
      <c r="E18" s="3" t="s">
        <v>20</v>
      </c>
      <c r="F18" s="3"/>
      <c r="G18" s="3" t="s">
        <v>20</v>
      </c>
      <c r="H18" s="3" t="s">
        <v>21</v>
      </c>
      <c r="I18" s="4">
        <v>60000</v>
      </c>
      <c r="J18" s="4">
        <v>3000</v>
      </c>
      <c r="K18" s="4">
        <v>63000</v>
      </c>
      <c r="L18" s="4">
        <v>105</v>
      </c>
    </row>
    <row r="19" spans="1:12">
      <c r="D19" t="s">
        <v>18</v>
      </c>
      <c r="E19" t="s">
        <v>20</v>
      </c>
      <c r="F19" t="s">
        <v>22</v>
      </c>
      <c r="G19" t="s">
        <v>22</v>
      </c>
      <c r="H19" t="s">
        <v>23</v>
      </c>
      <c r="I19" s="5">
        <v>50000</v>
      </c>
      <c r="J19" s="5"/>
      <c r="K19" s="5">
        <v>50000</v>
      </c>
      <c r="L19" s="5">
        <v>100</v>
      </c>
    </row>
    <row r="20" spans="1:12">
      <c r="A20" s="3"/>
      <c r="B20" s="3"/>
      <c r="C20" s="3"/>
      <c r="D20" s="3" t="s">
        <v>18</v>
      </c>
      <c r="E20" s="3" t="s">
        <v>20</v>
      </c>
      <c r="F20" s="3" t="s">
        <v>32</v>
      </c>
      <c r="G20" s="3" t="s">
        <v>32</v>
      </c>
      <c r="H20" s="3" t="s">
        <v>33</v>
      </c>
      <c r="I20" s="4">
        <v>25000</v>
      </c>
      <c r="J20" s="4"/>
      <c r="K20" s="4">
        <v>25000</v>
      </c>
      <c r="L20" s="4">
        <v>100</v>
      </c>
    </row>
    <row r="21" spans="1:12">
      <c r="D21" t="s">
        <v>18</v>
      </c>
      <c r="E21" t="s">
        <v>20</v>
      </c>
      <c r="F21" t="s">
        <v>34</v>
      </c>
      <c r="G21" t="s">
        <v>34</v>
      </c>
      <c r="H21" t="s">
        <v>35</v>
      </c>
      <c r="I21" s="5">
        <v>25000</v>
      </c>
      <c r="J21" s="5"/>
      <c r="K21" s="5">
        <v>25000</v>
      </c>
      <c r="L21" s="5">
        <v>100</v>
      </c>
    </row>
    <row r="22" spans="1:12">
      <c r="A22" s="3"/>
      <c r="B22" s="3"/>
      <c r="C22" s="3"/>
      <c r="D22" s="3" t="s">
        <v>18</v>
      </c>
      <c r="E22" s="3" t="s">
        <v>20</v>
      </c>
      <c r="F22" s="3" t="s">
        <v>26</v>
      </c>
      <c r="G22" s="3" t="s">
        <v>26</v>
      </c>
      <c r="H22" s="3" t="s">
        <v>27</v>
      </c>
      <c r="I22" s="4">
        <v>10000</v>
      </c>
      <c r="J22" s="4">
        <v>3000</v>
      </c>
      <c r="K22" s="4">
        <v>13000</v>
      </c>
      <c r="L22" s="4">
        <v>130</v>
      </c>
    </row>
    <row r="23" spans="1:12">
      <c r="D23" t="s">
        <v>18</v>
      </c>
      <c r="E23" t="s">
        <v>20</v>
      </c>
      <c r="F23" t="s">
        <v>28</v>
      </c>
      <c r="G23" t="s">
        <v>28</v>
      </c>
      <c r="H23" t="s">
        <v>29</v>
      </c>
      <c r="I23" s="5">
        <v>5000</v>
      </c>
      <c r="J23" s="5">
        <v>3000</v>
      </c>
      <c r="K23" s="5">
        <v>8000</v>
      </c>
      <c r="L23" s="5">
        <v>160</v>
      </c>
    </row>
    <row r="24" spans="1:12">
      <c r="A24" s="3"/>
      <c r="B24" s="3"/>
      <c r="C24" s="3"/>
      <c r="D24" s="3" t="s">
        <v>18</v>
      </c>
      <c r="E24" s="3" t="s">
        <v>20</v>
      </c>
      <c r="F24" s="3" t="s">
        <v>36</v>
      </c>
      <c r="G24" s="3" t="s">
        <v>36</v>
      </c>
      <c r="H24" s="3" t="s">
        <v>37</v>
      </c>
      <c r="I24" s="4">
        <v>5000</v>
      </c>
      <c r="J24" s="4"/>
      <c r="K24" s="4">
        <v>5000</v>
      </c>
      <c r="L24" s="4">
        <v>100</v>
      </c>
    </row>
    <row r="25" spans="1:12">
      <c r="C25" t="s">
        <v>38</v>
      </c>
      <c r="G25" t="s">
        <v>38</v>
      </c>
      <c r="H25" t="s">
        <v>39</v>
      </c>
      <c r="I25" s="5">
        <v>396000</v>
      </c>
      <c r="J25" s="5">
        <v>50000</v>
      </c>
      <c r="K25" s="5">
        <v>446000</v>
      </c>
      <c r="L25" s="5">
        <v>112.63</v>
      </c>
    </row>
    <row r="26" spans="1:12">
      <c r="A26" s="3"/>
      <c r="B26" s="3"/>
      <c r="C26" s="3"/>
      <c r="D26" s="3" t="s">
        <v>18</v>
      </c>
      <c r="E26" s="3"/>
      <c r="F26" s="3"/>
      <c r="G26" s="3" t="s">
        <v>18</v>
      </c>
      <c r="H26" s="3" t="s">
        <v>19</v>
      </c>
      <c r="I26" s="4">
        <v>396000</v>
      </c>
      <c r="J26" s="4">
        <v>50000</v>
      </c>
      <c r="K26" s="4">
        <v>446000</v>
      </c>
      <c r="L26" s="4">
        <v>112.63</v>
      </c>
    </row>
    <row r="27" spans="1:12">
      <c r="D27" t="s">
        <v>18</v>
      </c>
      <c r="E27" t="s">
        <v>20</v>
      </c>
      <c r="G27" t="s">
        <v>20</v>
      </c>
      <c r="H27" t="s">
        <v>21</v>
      </c>
      <c r="I27" s="5">
        <v>396000</v>
      </c>
      <c r="J27" s="5">
        <v>50000</v>
      </c>
      <c r="K27" s="5">
        <v>446000</v>
      </c>
      <c r="L27" s="5">
        <v>112.63</v>
      </c>
    </row>
    <row r="28" spans="1:12">
      <c r="A28" s="3"/>
      <c r="B28" s="3"/>
      <c r="C28" s="3"/>
      <c r="D28" s="3" t="s">
        <v>18</v>
      </c>
      <c r="E28" s="3" t="s">
        <v>20</v>
      </c>
      <c r="F28" s="3" t="s">
        <v>22</v>
      </c>
      <c r="G28" s="3" t="s">
        <v>22</v>
      </c>
      <c r="H28" s="3" t="s">
        <v>23</v>
      </c>
      <c r="I28" s="4">
        <v>391000</v>
      </c>
      <c r="J28" s="4">
        <v>50000</v>
      </c>
      <c r="K28" s="4">
        <v>441000</v>
      </c>
      <c r="L28" s="4">
        <v>112.79</v>
      </c>
    </row>
    <row r="29" spans="1:12">
      <c r="D29" t="s">
        <v>18</v>
      </c>
      <c r="E29" t="s">
        <v>20</v>
      </c>
      <c r="F29" t="s">
        <v>34</v>
      </c>
      <c r="G29" t="s">
        <v>34</v>
      </c>
      <c r="H29" t="s">
        <v>35</v>
      </c>
      <c r="I29" s="5">
        <v>191000</v>
      </c>
      <c r="J29" s="5"/>
      <c r="K29" s="5">
        <v>191000</v>
      </c>
      <c r="L29" s="5">
        <v>100</v>
      </c>
    </row>
    <row r="30" spans="1:12">
      <c r="A30" s="3"/>
      <c r="B30" s="3"/>
      <c r="C30" s="3"/>
      <c r="D30" s="3" t="s">
        <v>18</v>
      </c>
      <c r="E30" s="3" t="s">
        <v>20</v>
      </c>
      <c r="F30" s="3" t="s">
        <v>24</v>
      </c>
      <c r="G30" s="3" t="s">
        <v>24</v>
      </c>
      <c r="H30" s="3" t="s">
        <v>25</v>
      </c>
      <c r="I30" s="4">
        <v>200000</v>
      </c>
      <c r="J30" s="4">
        <v>50000</v>
      </c>
      <c r="K30" s="4">
        <v>250000</v>
      </c>
      <c r="L30" s="4">
        <v>125</v>
      </c>
    </row>
    <row r="31" spans="1:12">
      <c r="D31" t="s">
        <v>18</v>
      </c>
      <c r="E31" t="s">
        <v>20</v>
      </c>
      <c r="F31" t="s">
        <v>40</v>
      </c>
      <c r="G31" t="s">
        <v>40</v>
      </c>
      <c r="H31" t="s">
        <v>41</v>
      </c>
      <c r="I31" s="5">
        <v>5000</v>
      </c>
      <c r="J31" s="5"/>
      <c r="K31" s="5">
        <v>5000</v>
      </c>
      <c r="L31" s="5">
        <v>100</v>
      </c>
    </row>
    <row r="32" spans="1:12">
      <c r="A32" s="3"/>
      <c r="B32" s="3"/>
      <c r="C32" s="3"/>
      <c r="D32" s="3" t="s">
        <v>18</v>
      </c>
      <c r="E32" s="3" t="s">
        <v>20</v>
      </c>
      <c r="F32" s="3" t="s">
        <v>42</v>
      </c>
      <c r="G32" s="3" t="s">
        <v>42</v>
      </c>
      <c r="H32" s="3" t="s">
        <v>43</v>
      </c>
      <c r="I32" s="4">
        <v>5000</v>
      </c>
      <c r="J32" s="4"/>
      <c r="K32" s="4">
        <v>5000</v>
      </c>
      <c r="L32" s="4">
        <v>100</v>
      </c>
    </row>
    <row r="33" spans="1:12">
      <c r="C33" t="s">
        <v>44</v>
      </c>
      <c r="G33" t="s">
        <v>44</v>
      </c>
      <c r="H33" t="s">
        <v>45</v>
      </c>
      <c r="I33" s="5">
        <v>660000</v>
      </c>
      <c r="J33" s="5"/>
      <c r="K33" s="5">
        <v>660000</v>
      </c>
      <c r="L33" s="5">
        <v>100</v>
      </c>
    </row>
    <row r="34" spans="1:12">
      <c r="A34" s="3"/>
      <c r="B34" s="3"/>
      <c r="C34" s="3"/>
      <c r="D34" s="3" t="s">
        <v>18</v>
      </c>
      <c r="E34" s="3"/>
      <c r="F34" s="3"/>
      <c r="G34" s="3" t="s">
        <v>18</v>
      </c>
      <c r="H34" s="3" t="s">
        <v>19</v>
      </c>
      <c r="I34" s="4">
        <v>660000</v>
      </c>
      <c r="J34" s="4"/>
      <c r="K34" s="4">
        <v>660000</v>
      </c>
      <c r="L34" s="4">
        <v>100</v>
      </c>
    </row>
    <row r="35" spans="1:12">
      <c r="D35" t="s">
        <v>18</v>
      </c>
      <c r="E35" t="s">
        <v>20</v>
      </c>
      <c r="G35" t="s">
        <v>20</v>
      </c>
      <c r="H35" t="s">
        <v>21</v>
      </c>
      <c r="I35" s="5">
        <v>660000</v>
      </c>
      <c r="J35" s="5"/>
      <c r="K35" s="5">
        <v>660000</v>
      </c>
      <c r="L35" s="5">
        <v>100</v>
      </c>
    </row>
    <row r="36" spans="1:12">
      <c r="A36" s="3"/>
      <c r="B36" s="3"/>
      <c r="C36" s="3"/>
      <c r="D36" s="3" t="s">
        <v>18</v>
      </c>
      <c r="E36" s="3" t="s">
        <v>20</v>
      </c>
      <c r="F36" s="3" t="s">
        <v>22</v>
      </c>
      <c r="G36" s="3" t="s">
        <v>22</v>
      </c>
      <c r="H36" s="3" t="s">
        <v>23</v>
      </c>
      <c r="I36" s="4">
        <v>660000</v>
      </c>
      <c r="J36" s="4"/>
      <c r="K36" s="4">
        <v>660000</v>
      </c>
      <c r="L36" s="4">
        <v>100</v>
      </c>
    </row>
    <row r="37" spans="1:12">
      <c r="D37" t="s">
        <v>18</v>
      </c>
      <c r="E37" t="s">
        <v>20</v>
      </c>
      <c r="F37" t="s">
        <v>24</v>
      </c>
      <c r="G37" t="s">
        <v>24</v>
      </c>
      <c r="H37" t="s">
        <v>25</v>
      </c>
      <c r="I37" s="5">
        <v>660000</v>
      </c>
      <c r="J37" s="5"/>
      <c r="K37" s="5">
        <v>660000</v>
      </c>
      <c r="L37" s="5">
        <v>100</v>
      </c>
    </row>
    <row r="38" spans="1:12">
      <c r="A38" s="3"/>
      <c r="B38" s="3"/>
      <c r="C38" s="3" t="s">
        <v>46</v>
      </c>
      <c r="D38" s="3"/>
      <c r="E38" s="3"/>
      <c r="F38" s="3"/>
      <c r="G38" s="3" t="s">
        <v>46</v>
      </c>
      <c r="H38" s="3" t="s">
        <v>47</v>
      </c>
      <c r="I38" s="4">
        <v>150000</v>
      </c>
      <c r="J38" s="4"/>
      <c r="K38" s="4">
        <v>150000</v>
      </c>
      <c r="L38" s="4">
        <v>100</v>
      </c>
    </row>
    <row r="39" spans="1:12">
      <c r="D39" t="s">
        <v>48</v>
      </c>
      <c r="G39" t="s">
        <v>48</v>
      </c>
      <c r="H39" t="s">
        <v>49</v>
      </c>
      <c r="I39" s="5">
        <v>150000</v>
      </c>
      <c r="J39" s="5"/>
      <c r="K39" s="5">
        <v>150000</v>
      </c>
      <c r="L39" s="5">
        <v>100</v>
      </c>
    </row>
    <row r="40" spans="1:12">
      <c r="A40" s="3"/>
      <c r="B40" s="3"/>
      <c r="C40" s="3"/>
      <c r="D40" s="3" t="s">
        <v>48</v>
      </c>
      <c r="E40" s="3" t="s">
        <v>20</v>
      </c>
      <c r="F40" s="3"/>
      <c r="G40" s="3" t="s">
        <v>20</v>
      </c>
      <c r="H40" s="3" t="s">
        <v>21</v>
      </c>
      <c r="I40" s="4">
        <v>150000</v>
      </c>
      <c r="J40" s="4"/>
      <c r="K40" s="4">
        <v>150000</v>
      </c>
      <c r="L40" s="4">
        <v>100</v>
      </c>
    </row>
    <row r="41" spans="1:12">
      <c r="D41" t="s">
        <v>48</v>
      </c>
      <c r="E41" t="s">
        <v>20</v>
      </c>
      <c r="F41" t="s">
        <v>22</v>
      </c>
      <c r="G41" t="s">
        <v>22</v>
      </c>
      <c r="H41" t="s">
        <v>23</v>
      </c>
      <c r="I41" s="5">
        <v>150000</v>
      </c>
      <c r="J41" s="5"/>
      <c r="K41" s="5">
        <v>150000</v>
      </c>
      <c r="L41" s="5">
        <v>100</v>
      </c>
    </row>
    <row r="42" spans="1:12">
      <c r="A42" s="3"/>
      <c r="B42" s="3"/>
      <c r="C42" s="3"/>
      <c r="D42" s="3" t="s">
        <v>48</v>
      </c>
      <c r="E42" s="3" t="s">
        <v>20</v>
      </c>
      <c r="F42" s="3" t="s">
        <v>24</v>
      </c>
      <c r="G42" s="3" t="s">
        <v>24</v>
      </c>
      <c r="H42" s="3" t="s">
        <v>25</v>
      </c>
      <c r="I42" s="4">
        <v>150000</v>
      </c>
      <c r="J42" s="4"/>
      <c r="K42" s="4">
        <v>150000</v>
      </c>
      <c r="L42" s="4">
        <v>100</v>
      </c>
    </row>
    <row r="43" spans="1:12">
      <c r="C43" t="s">
        <v>50</v>
      </c>
      <c r="G43" t="s">
        <v>50</v>
      </c>
      <c r="H43" t="s">
        <v>51</v>
      </c>
      <c r="I43" s="5">
        <v>210000</v>
      </c>
      <c r="J43" s="5">
        <v>-178900</v>
      </c>
      <c r="K43" s="5">
        <v>31100</v>
      </c>
      <c r="L43" s="5">
        <v>14.81</v>
      </c>
    </row>
    <row r="44" spans="1:12">
      <c r="A44" s="3"/>
      <c r="B44" s="3"/>
      <c r="C44" s="3"/>
      <c r="D44" s="3" t="s">
        <v>18</v>
      </c>
      <c r="E44" s="3"/>
      <c r="F44" s="3"/>
      <c r="G44" s="3" t="s">
        <v>18</v>
      </c>
      <c r="H44" s="3" t="s">
        <v>19</v>
      </c>
      <c r="I44" s="4">
        <v>210000</v>
      </c>
      <c r="J44" s="4">
        <v>-178900</v>
      </c>
      <c r="K44" s="4">
        <v>31100</v>
      </c>
      <c r="L44" s="4">
        <v>14.81</v>
      </c>
    </row>
    <row r="45" spans="1:12">
      <c r="D45" t="s">
        <v>18</v>
      </c>
      <c r="E45" t="s">
        <v>20</v>
      </c>
      <c r="G45" t="s">
        <v>20</v>
      </c>
      <c r="H45" t="s">
        <v>21</v>
      </c>
      <c r="I45" s="5">
        <v>210000</v>
      </c>
      <c r="J45" s="5">
        <v>-178900</v>
      </c>
      <c r="K45" s="5">
        <v>31100</v>
      </c>
      <c r="L45" s="5">
        <v>14.81</v>
      </c>
    </row>
    <row r="46" spans="1:12">
      <c r="A46" s="3"/>
      <c r="B46" s="3"/>
      <c r="C46" s="3"/>
      <c r="D46" s="3" t="s">
        <v>18</v>
      </c>
      <c r="E46" s="3" t="s">
        <v>20</v>
      </c>
      <c r="F46" s="3" t="s">
        <v>22</v>
      </c>
      <c r="G46" s="3" t="s">
        <v>22</v>
      </c>
      <c r="H46" s="3" t="s">
        <v>23</v>
      </c>
      <c r="I46" s="4">
        <v>210000</v>
      </c>
      <c r="J46" s="4">
        <v>-178900</v>
      </c>
      <c r="K46" s="4">
        <v>31100</v>
      </c>
      <c r="L46" s="4">
        <v>14.81</v>
      </c>
    </row>
    <row r="47" spans="1:12">
      <c r="D47" t="s">
        <v>18</v>
      </c>
      <c r="E47" t="s">
        <v>20</v>
      </c>
      <c r="F47" t="s">
        <v>52</v>
      </c>
      <c r="G47" t="s">
        <v>52</v>
      </c>
      <c r="H47" t="s">
        <v>53</v>
      </c>
      <c r="I47" s="5">
        <v>15000</v>
      </c>
      <c r="J47" s="5">
        <v>-14500</v>
      </c>
      <c r="K47" s="5">
        <v>500</v>
      </c>
      <c r="L47" s="5">
        <v>3.33</v>
      </c>
    </row>
    <row r="48" spans="1:12">
      <c r="A48" s="3"/>
      <c r="B48" s="3"/>
      <c r="C48" s="3"/>
      <c r="D48" s="3" t="s">
        <v>18</v>
      </c>
      <c r="E48" s="3" t="s">
        <v>20</v>
      </c>
      <c r="F48" s="3" t="s">
        <v>24</v>
      </c>
      <c r="G48" s="3" t="s">
        <v>24</v>
      </c>
      <c r="H48" s="3" t="s">
        <v>25</v>
      </c>
      <c r="I48" s="4">
        <v>195000</v>
      </c>
      <c r="J48" s="4">
        <v>-164400</v>
      </c>
      <c r="K48" s="4">
        <v>30600</v>
      </c>
      <c r="L48" s="4">
        <v>15.69</v>
      </c>
    </row>
    <row r="49" spans="1:12">
      <c r="C49" t="s">
        <v>54</v>
      </c>
      <c r="G49" t="s">
        <v>54</v>
      </c>
      <c r="H49" t="s">
        <v>55</v>
      </c>
      <c r="I49" s="5">
        <v>390000</v>
      </c>
      <c r="J49" s="5"/>
      <c r="K49" s="5">
        <v>390000</v>
      </c>
      <c r="L49" s="5">
        <v>100</v>
      </c>
    </row>
    <row r="50" spans="1:12">
      <c r="A50" s="3"/>
      <c r="B50" s="3"/>
      <c r="C50" s="3"/>
      <c r="D50" s="3" t="s">
        <v>56</v>
      </c>
      <c r="E50" s="3"/>
      <c r="F50" s="3"/>
      <c r="G50" s="3" t="s">
        <v>56</v>
      </c>
      <c r="H50" s="3" t="s">
        <v>57</v>
      </c>
      <c r="I50" s="4">
        <v>390000</v>
      </c>
      <c r="J50" s="4"/>
      <c r="K50" s="4">
        <v>390000</v>
      </c>
      <c r="L50" s="4">
        <v>100</v>
      </c>
    </row>
    <row r="51" spans="1:12">
      <c r="D51" t="s">
        <v>56</v>
      </c>
      <c r="E51" t="s">
        <v>20</v>
      </c>
      <c r="G51" t="s">
        <v>20</v>
      </c>
      <c r="H51" t="s">
        <v>21</v>
      </c>
      <c r="I51" s="5">
        <v>390000</v>
      </c>
      <c r="J51" s="5"/>
      <c r="K51" s="5">
        <v>390000</v>
      </c>
      <c r="L51" s="5">
        <v>100</v>
      </c>
    </row>
    <row r="52" spans="1:12">
      <c r="A52" s="3"/>
      <c r="B52" s="3"/>
      <c r="C52" s="3"/>
      <c r="D52" s="3" t="s">
        <v>56</v>
      </c>
      <c r="E52" s="3" t="s">
        <v>20</v>
      </c>
      <c r="F52" s="3" t="s">
        <v>22</v>
      </c>
      <c r="G52" s="3" t="s">
        <v>22</v>
      </c>
      <c r="H52" s="3" t="s">
        <v>23</v>
      </c>
      <c r="I52" s="4">
        <v>390000</v>
      </c>
      <c r="J52" s="4"/>
      <c r="K52" s="4">
        <v>390000</v>
      </c>
      <c r="L52" s="4">
        <v>100</v>
      </c>
    </row>
    <row r="53" spans="1:12">
      <c r="D53" t="s">
        <v>56</v>
      </c>
      <c r="E53" t="s">
        <v>20</v>
      </c>
      <c r="F53" t="s">
        <v>34</v>
      </c>
      <c r="G53" t="s">
        <v>34</v>
      </c>
      <c r="H53" t="s">
        <v>35</v>
      </c>
      <c r="I53" s="5">
        <v>315000</v>
      </c>
      <c r="J53" s="5"/>
      <c r="K53" s="5">
        <v>315000</v>
      </c>
      <c r="L53" s="5">
        <v>100</v>
      </c>
    </row>
    <row r="54" spans="1:12">
      <c r="A54" s="3"/>
      <c r="B54" s="3"/>
      <c r="C54" s="3"/>
      <c r="D54" s="3" t="s">
        <v>56</v>
      </c>
      <c r="E54" s="3" t="s">
        <v>20</v>
      </c>
      <c r="F54" s="3" t="s">
        <v>24</v>
      </c>
      <c r="G54" s="3" t="s">
        <v>24</v>
      </c>
      <c r="H54" s="3" t="s">
        <v>25</v>
      </c>
      <c r="I54" s="4">
        <v>75000</v>
      </c>
      <c r="J54" s="4"/>
      <c r="K54" s="4">
        <v>75000</v>
      </c>
      <c r="L54" s="4">
        <v>100</v>
      </c>
    </row>
    <row r="55" spans="1:12">
      <c r="C55" t="s">
        <v>58</v>
      </c>
      <c r="G55" t="s">
        <v>58</v>
      </c>
      <c r="H55" t="s">
        <v>59</v>
      </c>
      <c r="I55" s="5">
        <v>255000</v>
      </c>
      <c r="J55" s="5"/>
      <c r="K55" s="5">
        <v>255000</v>
      </c>
      <c r="L55" s="5">
        <v>100</v>
      </c>
    </row>
    <row r="56" spans="1:12">
      <c r="A56" s="3"/>
      <c r="B56" s="3"/>
      <c r="C56" s="3"/>
      <c r="D56" s="3" t="s">
        <v>18</v>
      </c>
      <c r="E56" s="3"/>
      <c r="F56" s="3"/>
      <c r="G56" s="3" t="s">
        <v>18</v>
      </c>
      <c r="H56" s="3" t="s">
        <v>19</v>
      </c>
      <c r="I56" s="4">
        <v>255000</v>
      </c>
      <c r="J56" s="4"/>
      <c r="K56" s="4">
        <v>255000</v>
      </c>
      <c r="L56" s="4">
        <v>100</v>
      </c>
    </row>
    <row r="57" spans="1:12">
      <c r="D57" t="s">
        <v>18</v>
      </c>
      <c r="E57" t="s">
        <v>20</v>
      </c>
      <c r="G57" t="s">
        <v>20</v>
      </c>
      <c r="H57" t="s">
        <v>21</v>
      </c>
      <c r="I57" s="5">
        <v>255000</v>
      </c>
      <c r="J57" s="5"/>
      <c r="K57" s="5">
        <v>255000</v>
      </c>
      <c r="L57" s="5">
        <v>100</v>
      </c>
    </row>
    <row r="58" spans="1:12">
      <c r="A58" s="3"/>
      <c r="B58" s="3"/>
      <c r="C58" s="3"/>
      <c r="D58" s="3" t="s">
        <v>18</v>
      </c>
      <c r="E58" s="3" t="s">
        <v>20</v>
      </c>
      <c r="F58" s="3" t="s">
        <v>26</v>
      </c>
      <c r="G58" s="3" t="s">
        <v>26</v>
      </c>
      <c r="H58" s="3" t="s">
        <v>27</v>
      </c>
      <c r="I58" s="4">
        <v>255000</v>
      </c>
      <c r="J58" s="4"/>
      <c r="K58" s="4">
        <v>255000</v>
      </c>
      <c r="L58" s="4">
        <v>100</v>
      </c>
    </row>
    <row r="59" spans="1:12">
      <c r="D59" t="s">
        <v>18</v>
      </c>
      <c r="E59" t="s">
        <v>20</v>
      </c>
      <c r="F59" t="s">
        <v>28</v>
      </c>
      <c r="G59" t="s">
        <v>28</v>
      </c>
      <c r="H59" t="s">
        <v>29</v>
      </c>
      <c r="I59" s="5">
        <v>255000</v>
      </c>
      <c r="J59" s="5"/>
      <c r="K59" s="5">
        <v>255000</v>
      </c>
      <c r="L59" s="5">
        <v>100</v>
      </c>
    </row>
    <row r="60" spans="1:12">
      <c r="A60" s="3"/>
      <c r="B60" s="3"/>
      <c r="C60" s="3" t="s">
        <v>60</v>
      </c>
      <c r="D60" s="3"/>
      <c r="E60" s="3"/>
      <c r="F60" s="3"/>
      <c r="G60" s="3" t="s">
        <v>60</v>
      </c>
      <c r="H60" s="3" t="s">
        <v>61</v>
      </c>
      <c r="I60" s="4">
        <v>930000</v>
      </c>
      <c r="J60" s="4">
        <v>30000</v>
      </c>
      <c r="K60" s="4">
        <v>960000</v>
      </c>
      <c r="L60" s="4">
        <v>103.23</v>
      </c>
    </row>
    <row r="61" spans="1:12">
      <c r="D61" t="s">
        <v>62</v>
      </c>
      <c r="G61" t="s">
        <v>62</v>
      </c>
      <c r="H61" t="s">
        <v>63</v>
      </c>
      <c r="I61" s="5">
        <v>930000</v>
      </c>
      <c r="J61" s="5">
        <v>30000</v>
      </c>
      <c r="K61" s="5">
        <v>960000</v>
      </c>
      <c r="L61" s="5">
        <v>103.23</v>
      </c>
    </row>
    <row r="62" spans="1:12">
      <c r="A62" s="3"/>
      <c r="B62" s="3"/>
      <c r="C62" s="3"/>
      <c r="D62" s="3" t="s">
        <v>62</v>
      </c>
      <c r="E62" s="3" t="s">
        <v>20</v>
      </c>
      <c r="F62" s="3"/>
      <c r="G62" s="3" t="s">
        <v>20</v>
      </c>
      <c r="H62" s="3" t="s">
        <v>21</v>
      </c>
      <c r="I62" s="4">
        <v>620000</v>
      </c>
      <c r="J62" s="4">
        <v>30000</v>
      </c>
      <c r="K62" s="4">
        <v>650000</v>
      </c>
      <c r="L62" s="4">
        <v>104.84</v>
      </c>
    </row>
    <row r="63" spans="1:12">
      <c r="D63" t="s">
        <v>62</v>
      </c>
      <c r="E63" t="s">
        <v>20</v>
      </c>
      <c r="F63" t="s">
        <v>22</v>
      </c>
      <c r="G63" t="s">
        <v>22</v>
      </c>
      <c r="H63" t="s">
        <v>23</v>
      </c>
      <c r="I63" s="5">
        <v>620000</v>
      </c>
      <c r="J63" s="5">
        <v>30000</v>
      </c>
      <c r="K63" s="5">
        <v>650000</v>
      </c>
      <c r="L63" s="5">
        <v>104.84</v>
      </c>
    </row>
    <row r="64" spans="1:12">
      <c r="A64" s="3"/>
      <c r="B64" s="3"/>
      <c r="C64" s="3"/>
      <c r="D64" s="3" t="s">
        <v>62</v>
      </c>
      <c r="E64" s="3" t="s">
        <v>20</v>
      </c>
      <c r="F64" s="3" t="s">
        <v>32</v>
      </c>
      <c r="G64" s="3" t="s">
        <v>32</v>
      </c>
      <c r="H64" s="3" t="s">
        <v>33</v>
      </c>
      <c r="I64" s="4">
        <v>80000</v>
      </c>
      <c r="J64" s="4">
        <v>10000</v>
      </c>
      <c r="K64" s="4">
        <v>90000</v>
      </c>
      <c r="L64" s="4">
        <v>112.5</v>
      </c>
    </row>
    <row r="65" spans="1:12">
      <c r="D65" t="s">
        <v>62</v>
      </c>
      <c r="E65" t="s">
        <v>20</v>
      </c>
      <c r="F65" t="s">
        <v>52</v>
      </c>
      <c r="G65" t="s">
        <v>52</v>
      </c>
      <c r="H65" t="s">
        <v>53</v>
      </c>
      <c r="I65" s="5">
        <v>70000</v>
      </c>
      <c r="J65" s="5"/>
      <c r="K65" s="5">
        <v>70000</v>
      </c>
      <c r="L65" s="5">
        <v>100</v>
      </c>
    </row>
    <row r="66" spans="1:12">
      <c r="A66" s="3"/>
      <c r="B66" s="3"/>
      <c r="C66" s="3"/>
      <c r="D66" s="3" t="s">
        <v>62</v>
      </c>
      <c r="E66" s="3" t="s">
        <v>20</v>
      </c>
      <c r="F66" s="3" t="s">
        <v>34</v>
      </c>
      <c r="G66" s="3" t="s">
        <v>34</v>
      </c>
      <c r="H66" s="3" t="s">
        <v>35</v>
      </c>
      <c r="I66" s="4">
        <v>415000</v>
      </c>
      <c r="J66" s="4">
        <v>20000</v>
      </c>
      <c r="K66" s="4">
        <v>435000</v>
      </c>
      <c r="L66" s="4">
        <v>104.82</v>
      </c>
    </row>
    <row r="67" spans="1:12">
      <c r="D67" t="s">
        <v>62</v>
      </c>
      <c r="E67" t="s">
        <v>20</v>
      </c>
      <c r="F67" t="s">
        <v>24</v>
      </c>
      <c r="G67" t="s">
        <v>24</v>
      </c>
      <c r="H67" t="s">
        <v>25</v>
      </c>
      <c r="I67" s="5">
        <v>55000</v>
      </c>
      <c r="J67" s="5"/>
      <c r="K67" s="5">
        <v>55000</v>
      </c>
      <c r="L67" s="5">
        <v>100</v>
      </c>
    </row>
    <row r="68" spans="1:12">
      <c r="A68" s="3"/>
      <c r="B68" s="3"/>
      <c r="C68" s="3"/>
      <c r="D68" s="3" t="s">
        <v>62</v>
      </c>
      <c r="E68" s="3" t="s">
        <v>64</v>
      </c>
      <c r="F68" s="3"/>
      <c r="G68" s="3" t="s">
        <v>64</v>
      </c>
      <c r="H68" s="3" t="s">
        <v>65</v>
      </c>
      <c r="I68" s="4">
        <v>310000</v>
      </c>
      <c r="J68" s="4"/>
      <c r="K68" s="4">
        <v>310000</v>
      </c>
      <c r="L68" s="4">
        <v>100</v>
      </c>
    </row>
    <row r="69" spans="1:12">
      <c r="D69" t="s">
        <v>62</v>
      </c>
      <c r="E69" t="s">
        <v>64</v>
      </c>
      <c r="F69" t="s">
        <v>22</v>
      </c>
      <c r="G69" t="s">
        <v>22</v>
      </c>
      <c r="H69" t="s">
        <v>23</v>
      </c>
      <c r="I69" s="5">
        <v>200000</v>
      </c>
      <c r="J69" s="5"/>
      <c r="K69" s="5">
        <v>200000</v>
      </c>
      <c r="L69" s="5">
        <v>100</v>
      </c>
    </row>
    <row r="70" spans="1:12">
      <c r="A70" s="3"/>
      <c r="B70" s="3"/>
      <c r="C70" s="3"/>
      <c r="D70" s="3" t="s">
        <v>62</v>
      </c>
      <c r="E70" s="3" t="s">
        <v>64</v>
      </c>
      <c r="F70" s="3" t="s">
        <v>52</v>
      </c>
      <c r="G70" s="3" t="s">
        <v>52</v>
      </c>
      <c r="H70" s="3" t="s">
        <v>53</v>
      </c>
      <c r="I70" s="4">
        <v>130000</v>
      </c>
      <c r="J70" s="4"/>
      <c r="K70" s="4">
        <v>130000</v>
      </c>
      <c r="L70" s="4">
        <v>100</v>
      </c>
    </row>
    <row r="71" spans="1:12">
      <c r="D71" t="s">
        <v>62</v>
      </c>
      <c r="E71" t="s">
        <v>64</v>
      </c>
      <c r="F71" t="s">
        <v>34</v>
      </c>
      <c r="G71" t="s">
        <v>34</v>
      </c>
      <c r="H71" t="s">
        <v>35</v>
      </c>
      <c r="I71" s="5">
        <v>70000</v>
      </c>
      <c r="J71" s="5"/>
      <c r="K71" s="5">
        <v>70000</v>
      </c>
      <c r="L71" s="5">
        <v>100</v>
      </c>
    </row>
    <row r="72" spans="1:12">
      <c r="A72" s="3"/>
      <c r="B72" s="3"/>
      <c r="C72" s="3"/>
      <c r="D72" s="3" t="s">
        <v>62</v>
      </c>
      <c r="E72" s="3" t="s">
        <v>64</v>
      </c>
      <c r="F72" s="3" t="s">
        <v>66</v>
      </c>
      <c r="G72" s="3" t="s">
        <v>66</v>
      </c>
      <c r="H72" s="3" t="s">
        <v>67</v>
      </c>
      <c r="I72" s="4">
        <v>110000</v>
      </c>
      <c r="J72" s="4"/>
      <c r="K72" s="4">
        <v>110000</v>
      </c>
      <c r="L72" s="4">
        <v>100</v>
      </c>
    </row>
    <row r="73" spans="1:12">
      <c r="D73" t="s">
        <v>62</v>
      </c>
      <c r="E73" t="s">
        <v>64</v>
      </c>
      <c r="F73" t="s">
        <v>68</v>
      </c>
      <c r="G73" t="s">
        <v>68</v>
      </c>
      <c r="H73" t="s">
        <v>69</v>
      </c>
      <c r="I73" s="5">
        <v>110000</v>
      </c>
      <c r="J73" s="5"/>
      <c r="K73" s="5">
        <v>110000</v>
      </c>
      <c r="L73" s="5">
        <v>100</v>
      </c>
    </row>
    <row r="74" spans="1:12">
      <c r="A74" s="3"/>
      <c r="B74" s="3"/>
      <c r="C74" s="3" t="s">
        <v>70</v>
      </c>
      <c r="D74" s="3"/>
      <c r="E74" s="3"/>
      <c r="F74" s="3"/>
      <c r="G74" s="3" t="s">
        <v>70</v>
      </c>
      <c r="H74" s="3" t="s">
        <v>71</v>
      </c>
      <c r="I74" s="4">
        <v>2600</v>
      </c>
      <c r="J74" s="4"/>
      <c r="K74" s="4">
        <v>2600</v>
      </c>
      <c r="L74" s="4">
        <v>100</v>
      </c>
    </row>
    <row r="75" spans="1:12">
      <c r="D75" t="s">
        <v>18</v>
      </c>
      <c r="G75" t="s">
        <v>18</v>
      </c>
      <c r="H75" t="s">
        <v>19</v>
      </c>
      <c r="I75" s="5">
        <v>2600</v>
      </c>
      <c r="J75" s="5"/>
      <c r="K75" s="5">
        <v>2600</v>
      </c>
      <c r="L75" s="5">
        <v>100</v>
      </c>
    </row>
    <row r="76" spans="1:12">
      <c r="A76" s="3"/>
      <c r="B76" s="3"/>
      <c r="C76" s="3"/>
      <c r="D76" s="3" t="s">
        <v>18</v>
      </c>
      <c r="E76" s="3" t="s">
        <v>20</v>
      </c>
      <c r="F76" s="3"/>
      <c r="G76" s="3" t="s">
        <v>20</v>
      </c>
      <c r="H76" s="3" t="s">
        <v>21</v>
      </c>
      <c r="I76" s="4">
        <v>2600</v>
      </c>
      <c r="J76" s="4"/>
      <c r="K76" s="4">
        <v>2600</v>
      </c>
      <c r="L76" s="4">
        <v>100</v>
      </c>
    </row>
    <row r="77" spans="1:12">
      <c r="D77" t="s">
        <v>18</v>
      </c>
      <c r="E77" t="s">
        <v>20</v>
      </c>
      <c r="F77" t="s">
        <v>22</v>
      </c>
      <c r="G77" t="s">
        <v>22</v>
      </c>
      <c r="H77" t="s">
        <v>23</v>
      </c>
      <c r="I77" s="5">
        <v>2600</v>
      </c>
      <c r="J77" s="5"/>
      <c r="K77" s="5">
        <v>2600</v>
      </c>
      <c r="L77" s="5">
        <v>100</v>
      </c>
    </row>
    <row r="78" spans="1:12">
      <c r="A78" s="3"/>
      <c r="B78" s="3"/>
      <c r="C78" s="3"/>
      <c r="D78" s="3" t="s">
        <v>18</v>
      </c>
      <c r="E78" s="3" t="s">
        <v>20</v>
      </c>
      <c r="F78" s="3" t="s">
        <v>24</v>
      </c>
      <c r="G78" s="3" t="s">
        <v>24</v>
      </c>
      <c r="H78" s="3" t="s">
        <v>25</v>
      </c>
      <c r="I78" s="4">
        <v>2600</v>
      </c>
      <c r="J78" s="4"/>
      <c r="K78" s="4">
        <v>2600</v>
      </c>
      <c r="L78" s="4">
        <v>100</v>
      </c>
    </row>
    <row r="79" spans="1:12">
      <c r="A79" t="s">
        <v>72</v>
      </c>
      <c r="G79" t="s">
        <v>72</v>
      </c>
      <c r="H79" t="s">
        <v>73</v>
      </c>
      <c r="I79" s="5">
        <v>19562000</v>
      </c>
      <c r="J79" s="5">
        <v>-160000</v>
      </c>
      <c r="K79" s="5">
        <v>19402000</v>
      </c>
      <c r="L79" s="5">
        <v>99.18</v>
      </c>
    </row>
    <row r="80" spans="1:12">
      <c r="A80" s="3" t="s">
        <v>72</v>
      </c>
      <c r="B80" s="3" t="s">
        <v>74</v>
      </c>
      <c r="C80" s="3"/>
      <c r="D80" s="3"/>
      <c r="E80" s="3"/>
      <c r="F80" s="3"/>
      <c r="G80" s="3" t="s">
        <v>74</v>
      </c>
      <c r="H80" s="3" t="s">
        <v>75</v>
      </c>
      <c r="I80" s="4">
        <v>19562000</v>
      </c>
      <c r="J80" s="4">
        <v>-160000</v>
      </c>
      <c r="K80" s="4">
        <v>19402000</v>
      </c>
      <c r="L80" s="4">
        <v>99.18</v>
      </c>
    </row>
    <row r="81" spans="1:12">
      <c r="G81" t="s">
        <v>12</v>
      </c>
      <c r="H81" t="s">
        <v>13</v>
      </c>
      <c r="I81" s="5">
        <v>19562000</v>
      </c>
      <c r="J81" s="5">
        <v>-160000</v>
      </c>
      <c r="K81" s="5">
        <v>19402000</v>
      </c>
      <c r="L81" s="5">
        <v>99.18</v>
      </c>
    </row>
    <row r="82" spans="1:12">
      <c r="A82" s="3"/>
      <c r="B82" s="3"/>
      <c r="C82" s="3" t="s">
        <v>76</v>
      </c>
      <c r="D82" s="3"/>
      <c r="E82" s="3"/>
      <c r="F82" s="3"/>
      <c r="G82" s="3" t="s">
        <v>76</v>
      </c>
      <c r="H82" s="3" t="s">
        <v>77</v>
      </c>
      <c r="I82" s="4">
        <v>19562000</v>
      </c>
      <c r="J82" s="4">
        <v>-160000</v>
      </c>
      <c r="K82" s="4">
        <v>19402000</v>
      </c>
      <c r="L82" s="4">
        <v>99.18</v>
      </c>
    </row>
    <row r="83" spans="1:12">
      <c r="C83" t="s">
        <v>78</v>
      </c>
      <c r="G83" t="s">
        <v>78</v>
      </c>
      <c r="H83" t="s">
        <v>79</v>
      </c>
      <c r="I83" s="5">
        <v>16553000</v>
      </c>
      <c r="J83" s="5">
        <v>-155000</v>
      </c>
      <c r="K83" s="5">
        <v>16398000</v>
      </c>
      <c r="L83" s="5">
        <v>99.06</v>
      </c>
    </row>
    <row r="84" spans="1:12">
      <c r="A84" s="3"/>
      <c r="B84" s="3"/>
      <c r="C84" s="3"/>
      <c r="D84" s="3" t="s">
        <v>80</v>
      </c>
      <c r="E84" s="3"/>
      <c r="F84" s="3"/>
      <c r="G84" s="3" t="s">
        <v>80</v>
      </c>
      <c r="H84" s="3" t="s">
        <v>81</v>
      </c>
      <c r="I84" s="4">
        <v>16553000</v>
      </c>
      <c r="J84" s="4">
        <v>-155000</v>
      </c>
      <c r="K84" s="4">
        <v>16398000</v>
      </c>
      <c r="L84" s="4">
        <v>99.06</v>
      </c>
    </row>
    <row r="85" spans="1:12">
      <c r="D85" t="s">
        <v>80</v>
      </c>
      <c r="E85" t="s">
        <v>20</v>
      </c>
      <c r="G85" t="s">
        <v>20</v>
      </c>
      <c r="H85" t="s">
        <v>21</v>
      </c>
      <c r="I85" s="5">
        <v>16423000</v>
      </c>
      <c r="J85" s="5">
        <v>-35000</v>
      </c>
      <c r="K85" s="5">
        <v>16388000</v>
      </c>
      <c r="L85" s="5">
        <v>99.79</v>
      </c>
    </row>
    <row r="86" spans="1:12">
      <c r="A86" s="3"/>
      <c r="B86" s="3"/>
      <c r="C86" s="3"/>
      <c r="D86" s="3" t="s">
        <v>80</v>
      </c>
      <c r="E86" s="3" t="s">
        <v>20</v>
      </c>
      <c r="F86" s="3" t="s">
        <v>64</v>
      </c>
      <c r="G86" s="3" t="s">
        <v>64</v>
      </c>
      <c r="H86" s="3" t="s">
        <v>79</v>
      </c>
      <c r="I86" s="4">
        <v>15788000</v>
      </c>
      <c r="J86" s="4"/>
      <c r="K86" s="4">
        <v>15788000</v>
      </c>
      <c r="L86" s="4">
        <v>100</v>
      </c>
    </row>
    <row r="87" spans="1:12">
      <c r="D87" t="s">
        <v>80</v>
      </c>
      <c r="E87" t="s">
        <v>20</v>
      </c>
      <c r="F87" t="s">
        <v>82</v>
      </c>
      <c r="G87" t="s">
        <v>82</v>
      </c>
      <c r="H87" t="s">
        <v>83</v>
      </c>
      <c r="I87" s="5">
        <v>12970000</v>
      </c>
      <c r="J87" s="5"/>
      <c r="K87" s="5">
        <v>12970000</v>
      </c>
      <c r="L87" s="5">
        <v>100</v>
      </c>
    </row>
    <row r="88" spans="1:12">
      <c r="A88" s="3"/>
      <c r="B88" s="3"/>
      <c r="C88" s="3"/>
      <c r="D88" s="3" t="s">
        <v>80</v>
      </c>
      <c r="E88" s="3" t="s">
        <v>20</v>
      </c>
      <c r="F88" s="3" t="s">
        <v>84</v>
      </c>
      <c r="G88" s="3" t="s">
        <v>84</v>
      </c>
      <c r="H88" s="3" t="s">
        <v>85</v>
      </c>
      <c r="I88" s="4">
        <v>650000</v>
      </c>
      <c r="J88" s="4"/>
      <c r="K88" s="4">
        <v>650000</v>
      </c>
      <c r="L88" s="4">
        <v>100</v>
      </c>
    </row>
    <row r="89" spans="1:12">
      <c r="D89" t="s">
        <v>80</v>
      </c>
      <c r="E89" t="s">
        <v>20</v>
      </c>
      <c r="F89" t="s">
        <v>86</v>
      </c>
      <c r="G89" t="s">
        <v>86</v>
      </c>
      <c r="H89" t="s">
        <v>87</v>
      </c>
      <c r="I89" s="5">
        <v>2168000</v>
      </c>
      <c r="J89" s="5"/>
      <c r="K89" s="5">
        <v>2168000</v>
      </c>
      <c r="L89" s="5">
        <v>100</v>
      </c>
    </row>
    <row r="90" spans="1:12">
      <c r="A90" s="3"/>
      <c r="B90" s="3"/>
      <c r="C90" s="3"/>
      <c r="D90" s="3" t="s">
        <v>80</v>
      </c>
      <c r="E90" s="3" t="s">
        <v>20</v>
      </c>
      <c r="F90" s="3" t="s">
        <v>22</v>
      </c>
      <c r="G90" s="3" t="s">
        <v>22</v>
      </c>
      <c r="H90" s="3" t="s">
        <v>23</v>
      </c>
      <c r="I90" s="4">
        <v>635000</v>
      </c>
      <c r="J90" s="4">
        <v>-35000</v>
      </c>
      <c r="K90" s="4">
        <v>600000</v>
      </c>
      <c r="L90" s="4">
        <v>94.49</v>
      </c>
    </row>
    <row r="91" spans="1:12">
      <c r="D91" t="s">
        <v>80</v>
      </c>
      <c r="E91" t="s">
        <v>20</v>
      </c>
      <c r="F91" t="s">
        <v>32</v>
      </c>
      <c r="G91" t="s">
        <v>32</v>
      </c>
      <c r="H91" t="s">
        <v>33</v>
      </c>
      <c r="I91" s="5">
        <v>545000</v>
      </c>
      <c r="J91" s="5"/>
      <c r="K91" s="5">
        <v>545000</v>
      </c>
      <c r="L91" s="5">
        <v>100</v>
      </c>
    </row>
    <row r="92" spans="1:12">
      <c r="A92" s="3"/>
      <c r="B92" s="3"/>
      <c r="C92" s="3"/>
      <c r="D92" s="3" t="s">
        <v>80</v>
      </c>
      <c r="E92" s="3" t="s">
        <v>20</v>
      </c>
      <c r="F92" s="3" t="s">
        <v>88</v>
      </c>
      <c r="G92" s="3" t="s">
        <v>88</v>
      </c>
      <c r="H92" s="3" t="s">
        <v>89</v>
      </c>
      <c r="I92" s="4">
        <v>45000</v>
      </c>
      <c r="J92" s="4">
        <v>-35000</v>
      </c>
      <c r="K92" s="4">
        <v>10000</v>
      </c>
      <c r="L92" s="4">
        <v>22.22</v>
      </c>
    </row>
    <row r="93" spans="1:12">
      <c r="D93" t="s">
        <v>80</v>
      </c>
      <c r="E93" t="s">
        <v>20</v>
      </c>
      <c r="F93" t="s">
        <v>24</v>
      </c>
      <c r="G93" t="s">
        <v>24</v>
      </c>
      <c r="H93" t="s">
        <v>25</v>
      </c>
      <c r="I93" s="5">
        <v>45000</v>
      </c>
      <c r="J93" s="5"/>
      <c r="K93" s="5">
        <v>45000</v>
      </c>
      <c r="L93" s="5">
        <v>100</v>
      </c>
    </row>
    <row r="94" spans="1:12">
      <c r="A94" s="3"/>
      <c r="B94" s="3"/>
      <c r="C94" s="3"/>
      <c r="D94" s="3" t="s">
        <v>80</v>
      </c>
      <c r="E94" s="3" t="s">
        <v>90</v>
      </c>
      <c r="F94" s="3"/>
      <c r="G94" s="3" t="s">
        <v>90</v>
      </c>
      <c r="H94" s="3" t="s">
        <v>91</v>
      </c>
      <c r="I94" s="4">
        <v>130000</v>
      </c>
      <c r="J94" s="4">
        <v>-120000</v>
      </c>
      <c r="K94" s="4">
        <v>10000</v>
      </c>
      <c r="L94" s="4">
        <v>7.69</v>
      </c>
    </row>
    <row r="95" spans="1:12">
      <c r="D95" t="s">
        <v>80</v>
      </c>
      <c r="E95" t="s">
        <v>90</v>
      </c>
      <c r="F95" t="s">
        <v>22</v>
      </c>
      <c r="G95" t="s">
        <v>22</v>
      </c>
      <c r="H95" t="s">
        <v>23</v>
      </c>
      <c r="I95" s="5">
        <v>130000</v>
      </c>
      <c r="J95" s="5">
        <v>-120000</v>
      </c>
      <c r="K95" s="5">
        <v>10000</v>
      </c>
      <c r="L95" s="5">
        <v>7.69</v>
      </c>
    </row>
    <row r="96" spans="1:12">
      <c r="A96" s="3"/>
      <c r="B96" s="3"/>
      <c r="C96" s="3"/>
      <c r="D96" s="3" t="s">
        <v>80</v>
      </c>
      <c r="E96" s="3" t="s">
        <v>90</v>
      </c>
      <c r="F96" s="3" t="s">
        <v>88</v>
      </c>
      <c r="G96" s="3" t="s">
        <v>88</v>
      </c>
      <c r="H96" s="3" t="s">
        <v>89</v>
      </c>
      <c r="I96" s="4">
        <v>130000</v>
      </c>
      <c r="J96" s="4">
        <v>-120000</v>
      </c>
      <c r="K96" s="4">
        <v>10000</v>
      </c>
      <c r="L96" s="4">
        <v>7.69</v>
      </c>
    </row>
    <row r="97" spans="1:12">
      <c r="C97" t="s">
        <v>92</v>
      </c>
      <c r="G97" t="s">
        <v>92</v>
      </c>
      <c r="H97" t="s">
        <v>93</v>
      </c>
      <c r="I97" s="5">
        <v>2079000</v>
      </c>
      <c r="J97" s="5">
        <v>175000</v>
      </c>
      <c r="K97" s="5">
        <v>2254000</v>
      </c>
      <c r="L97" s="5">
        <v>108.42</v>
      </c>
    </row>
    <row r="98" spans="1:12">
      <c r="A98" s="3"/>
      <c r="B98" s="3"/>
      <c r="C98" s="3"/>
      <c r="D98" s="3" t="s">
        <v>48</v>
      </c>
      <c r="E98" s="3"/>
      <c r="F98" s="3"/>
      <c r="G98" s="3" t="s">
        <v>48</v>
      </c>
      <c r="H98" s="3" t="s">
        <v>49</v>
      </c>
      <c r="I98" s="4">
        <v>2079000</v>
      </c>
      <c r="J98" s="4">
        <v>175000</v>
      </c>
      <c r="K98" s="4">
        <v>2254000</v>
      </c>
      <c r="L98" s="4">
        <v>108.42</v>
      </c>
    </row>
    <row r="99" spans="1:12">
      <c r="D99" t="s">
        <v>48</v>
      </c>
      <c r="E99" t="s">
        <v>20</v>
      </c>
      <c r="G99" t="s">
        <v>20</v>
      </c>
      <c r="H99" t="s">
        <v>21</v>
      </c>
      <c r="I99" s="5">
        <v>2079000</v>
      </c>
      <c r="J99" s="5">
        <v>175000</v>
      </c>
      <c r="K99" s="5">
        <v>2254000</v>
      </c>
      <c r="L99" s="5">
        <v>108.42</v>
      </c>
    </row>
    <row r="100" spans="1:12">
      <c r="A100" s="3"/>
      <c r="B100" s="3"/>
      <c r="C100" s="3"/>
      <c r="D100" s="3" t="s">
        <v>48</v>
      </c>
      <c r="E100" s="3" t="s">
        <v>20</v>
      </c>
      <c r="F100" s="3" t="s">
        <v>22</v>
      </c>
      <c r="G100" s="3" t="s">
        <v>22</v>
      </c>
      <c r="H100" s="3" t="s">
        <v>23</v>
      </c>
      <c r="I100" s="4">
        <v>970000</v>
      </c>
      <c r="J100" s="4">
        <v>160000</v>
      </c>
      <c r="K100" s="4">
        <v>1130000</v>
      </c>
      <c r="L100" s="4">
        <v>116.49</v>
      </c>
    </row>
    <row r="101" spans="1:12">
      <c r="D101" t="s">
        <v>48</v>
      </c>
      <c r="E101" t="s">
        <v>20</v>
      </c>
      <c r="F101" t="s">
        <v>34</v>
      </c>
      <c r="G101" t="s">
        <v>34</v>
      </c>
      <c r="H101" t="s">
        <v>35</v>
      </c>
      <c r="I101" s="5">
        <v>780000</v>
      </c>
      <c r="J101" s="5">
        <v>160000</v>
      </c>
      <c r="K101" s="5">
        <v>940000</v>
      </c>
      <c r="L101" s="5">
        <v>120.51</v>
      </c>
    </row>
    <row r="102" spans="1:12">
      <c r="A102" s="3"/>
      <c r="B102" s="3"/>
      <c r="C102" s="3"/>
      <c r="D102" s="3" t="s">
        <v>48</v>
      </c>
      <c r="E102" s="3" t="s">
        <v>20</v>
      </c>
      <c r="F102" s="3" t="s">
        <v>24</v>
      </c>
      <c r="G102" s="3" t="s">
        <v>24</v>
      </c>
      <c r="H102" s="3" t="s">
        <v>25</v>
      </c>
      <c r="I102" s="4">
        <v>190000</v>
      </c>
      <c r="J102" s="4"/>
      <c r="K102" s="4">
        <v>190000</v>
      </c>
      <c r="L102" s="4">
        <v>100</v>
      </c>
    </row>
    <row r="103" spans="1:12">
      <c r="D103" t="s">
        <v>48</v>
      </c>
      <c r="E103" t="s">
        <v>20</v>
      </c>
      <c r="F103" t="s">
        <v>94</v>
      </c>
      <c r="G103" t="s">
        <v>94</v>
      </c>
      <c r="H103" t="s">
        <v>93</v>
      </c>
      <c r="I103" s="5">
        <v>912000</v>
      </c>
      <c r="J103" s="5">
        <v>15000</v>
      </c>
      <c r="K103" s="5">
        <v>927000</v>
      </c>
      <c r="L103" s="5">
        <v>101.64</v>
      </c>
    </row>
    <row r="104" spans="1:12">
      <c r="A104" s="3"/>
      <c r="B104" s="3"/>
      <c r="C104" s="3"/>
      <c r="D104" s="3" t="s">
        <v>48</v>
      </c>
      <c r="E104" s="3" t="s">
        <v>20</v>
      </c>
      <c r="F104" s="3" t="s">
        <v>95</v>
      </c>
      <c r="G104" s="3" t="s">
        <v>95</v>
      </c>
      <c r="H104" s="3" t="s">
        <v>96</v>
      </c>
      <c r="I104" s="4">
        <v>912000</v>
      </c>
      <c r="J104" s="4">
        <v>15000</v>
      </c>
      <c r="K104" s="4">
        <v>927000</v>
      </c>
      <c r="L104" s="4">
        <v>101.64</v>
      </c>
    </row>
    <row r="105" spans="1:12">
      <c r="D105" t="s">
        <v>48</v>
      </c>
      <c r="E105" t="s">
        <v>20</v>
      </c>
      <c r="F105" t="s">
        <v>26</v>
      </c>
      <c r="G105" t="s">
        <v>26</v>
      </c>
      <c r="H105" t="s">
        <v>27</v>
      </c>
      <c r="I105" s="5">
        <v>190000</v>
      </c>
      <c r="J105" s="5"/>
      <c r="K105" s="5">
        <v>190000</v>
      </c>
      <c r="L105" s="5">
        <v>100</v>
      </c>
    </row>
    <row r="106" spans="1:12">
      <c r="A106" s="3"/>
      <c r="B106" s="3"/>
      <c r="C106" s="3"/>
      <c r="D106" s="3" t="s">
        <v>48</v>
      </c>
      <c r="E106" s="3" t="s">
        <v>20</v>
      </c>
      <c r="F106" s="3" t="s">
        <v>97</v>
      </c>
      <c r="G106" s="3" t="s">
        <v>97</v>
      </c>
      <c r="H106" s="3" t="s">
        <v>98</v>
      </c>
      <c r="I106" s="4">
        <v>190000</v>
      </c>
      <c r="J106" s="4"/>
      <c r="K106" s="4">
        <v>190000</v>
      </c>
      <c r="L106" s="4">
        <v>100</v>
      </c>
    </row>
    <row r="107" spans="1:12">
      <c r="D107" t="s">
        <v>48</v>
      </c>
      <c r="E107" t="s">
        <v>20</v>
      </c>
      <c r="F107" t="s">
        <v>99</v>
      </c>
      <c r="G107" t="s">
        <v>99</v>
      </c>
      <c r="H107" t="s">
        <v>100</v>
      </c>
      <c r="I107" s="5">
        <v>7000</v>
      </c>
      <c r="J107" s="5"/>
      <c r="K107" s="5">
        <v>7000</v>
      </c>
      <c r="L107" s="5">
        <v>100</v>
      </c>
    </row>
    <row r="108" spans="1:12">
      <c r="A108" s="3"/>
      <c r="B108" s="3"/>
      <c r="C108" s="3"/>
      <c r="D108" s="3" t="s">
        <v>48</v>
      </c>
      <c r="E108" s="3" t="s">
        <v>20</v>
      </c>
      <c r="F108" s="3" t="s">
        <v>101</v>
      </c>
      <c r="G108" s="3" t="s">
        <v>101</v>
      </c>
      <c r="H108" s="3" t="s">
        <v>102</v>
      </c>
      <c r="I108" s="4">
        <v>7000</v>
      </c>
      <c r="J108" s="4"/>
      <c r="K108" s="4">
        <v>7000</v>
      </c>
      <c r="L108" s="4">
        <v>100</v>
      </c>
    </row>
    <row r="109" spans="1:12">
      <c r="C109" t="s">
        <v>103</v>
      </c>
      <c r="G109" t="s">
        <v>103</v>
      </c>
      <c r="H109" t="s">
        <v>104</v>
      </c>
      <c r="I109" s="5">
        <v>930000</v>
      </c>
      <c r="J109" s="5">
        <v>-180000</v>
      </c>
      <c r="K109" s="5">
        <v>750000</v>
      </c>
      <c r="L109" s="5">
        <v>80.650000000000006</v>
      </c>
    </row>
    <row r="110" spans="1:12">
      <c r="A110" s="3"/>
      <c r="B110" s="3"/>
      <c r="C110" s="3"/>
      <c r="D110" s="3" t="s">
        <v>62</v>
      </c>
      <c r="E110" s="3"/>
      <c r="F110" s="3"/>
      <c r="G110" s="3" t="s">
        <v>62</v>
      </c>
      <c r="H110" s="3" t="s">
        <v>63</v>
      </c>
      <c r="I110" s="4">
        <v>930000</v>
      </c>
      <c r="J110" s="4">
        <v>-180000</v>
      </c>
      <c r="K110" s="4">
        <v>750000</v>
      </c>
      <c r="L110" s="4">
        <v>80.650000000000006</v>
      </c>
    </row>
    <row r="111" spans="1:12">
      <c r="D111" t="s">
        <v>62</v>
      </c>
      <c r="E111" t="s">
        <v>20</v>
      </c>
      <c r="G111" t="s">
        <v>20</v>
      </c>
      <c r="H111" t="s">
        <v>21</v>
      </c>
      <c r="I111" s="5">
        <v>510000</v>
      </c>
      <c r="J111" s="5">
        <v>-80000</v>
      </c>
      <c r="K111" s="5">
        <v>430000</v>
      </c>
      <c r="L111" s="5">
        <v>84.31</v>
      </c>
    </row>
    <row r="112" spans="1:12">
      <c r="A112" s="3"/>
      <c r="B112" s="3"/>
      <c r="C112" s="3"/>
      <c r="D112" s="3" t="s">
        <v>62</v>
      </c>
      <c r="E112" s="3" t="s">
        <v>20</v>
      </c>
      <c r="F112" s="3" t="s">
        <v>22</v>
      </c>
      <c r="G112" s="3" t="s">
        <v>22</v>
      </c>
      <c r="H112" s="3" t="s">
        <v>23</v>
      </c>
      <c r="I112" s="4">
        <v>510000</v>
      </c>
      <c r="J112" s="4">
        <v>-80000</v>
      </c>
      <c r="K112" s="4">
        <v>430000</v>
      </c>
      <c r="L112" s="4">
        <v>84.31</v>
      </c>
    </row>
    <row r="113" spans="1:12">
      <c r="D113" t="s">
        <v>62</v>
      </c>
      <c r="E113" t="s">
        <v>20</v>
      </c>
      <c r="F113" t="s">
        <v>34</v>
      </c>
      <c r="G113" t="s">
        <v>34</v>
      </c>
      <c r="H113" t="s">
        <v>35</v>
      </c>
      <c r="I113" s="5">
        <v>510000</v>
      </c>
      <c r="J113" s="5">
        <v>-80000</v>
      </c>
      <c r="K113" s="5">
        <v>430000</v>
      </c>
      <c r="L113" s="5">
        <v>84.31</v>
      </c>
    </row>
    <row r="114" spans="1:12">
      <c r="A114" s="3"/>
      <c r="B114" s="3"/>
      <c r="C114" s="3"/>
      <c r="D114" s="3" t="s">
        <v>62</v>
      </c>
      <c r="E114" s="3" t="s">
        <v>64</v>
      </c>
      <c r="F114" s="3"/>
      <c r="G114" s="3" t="s">
        <v>64</v>
      </c>
      <c r="H114" s="3" t="s">
        <v>65</v>
      </c>
      <c r="I114" s="4">
        <v>420000</v>
      </c>
      <c r="J114" s="4">
        <v>-100000</v>
      </c>
      <c r="K114" s="4">
        <v>320000</v>
      </c>
      <c r="L114" s="4">
        <v>76.19</v>
      </c>
    </row>
    <row r="115" spans="1:12">
      <c r="D115" t="s">
        <v>62</v>
      </c>
      <c r="E115" t="s">
        <v>64</v>
      </c>
      <c r="F115" t="s">
        <v>22</v>
      </c>
      <c r="G115" t="s">
        <v>22</v>
      </c>
      <c r="H115" t="s">
        <v>23</v>
      </c>
      <c r="I115" s="5">
        <v>30000</v>
      </c>
      <c r="J115" s="5">
        <v>-20000</v>
      </c>
      <c r="K115" s="5">
        <v>10000</v>
      </c>
      <c r="L115" s="5">
        <v>33.33</v>
      </c>
    </row>
    <row r="116" spans="1:12">
      <c r="A116" s="3"/>
      <c r="B116" s="3"/>
      <c r="C116" s="3"/>
      <c r="D116" s="3" t="s">
        <v>62</v>
      </c>
      <c r="E116" s="3" t="s">
        <v>64</v>
      </c>
      <c r="F116" s="3" t="s">
        <v>52</v>
      </c>
      <c r="G116" s="3" t="s">
        <v>52</v>
      </c>
      <c r="H116" s="3" t="s">
        <v>53</v>
      </c>
      <c r="I116" s="4">
        <v>30000</v>
      </c>
      <c r="J116" s="4">
        <v>-20000</v>
      </c>
      <c r="K116" s="4">
        <v>10000</v>
      </c>
      <c r="L116" s="4">
        <v>33.33</v>
      </c>
    </row>
    <row r="117" spans="1:12">
      <c r="D117" t="s">
        <v>62</v>
      </c>
      <c r="E117" t="s">
        <v>64</v>
      </c>
      <c r="F117" t="s">
        <v>105</v>
      </c>
      <c r="G117" t="s">
        <v>105</v>
      </c>
      <c r="H117" t="s">
        <v>106</v>
      </c>
      <c r="I117" s="5">
        <v>70000</v>
      </c>
      <c r="J117" s="5">
        <v>-50000</v>
      </c>
      <c r="K117" s="5">
        <v>20000</v>
      </c>
      <c r="L117" s="5">
        <v>28.57</v>
      </c>
    </row>
    <row r="118" spans="1:12">
      <c r="A118" s="3"/>
      <c r="B118" s="3"/>
      <c r="C118" s="3"/>
      <c r="D118" s="3" t="s">
        <v>62</v>
      </c>
      <c r="E118" s="3" t="s">
        <v>64</v>
      </c>
      <c r="F118" s="3" t="s">
        <v>107</v>
      </c>
      <c r="G118" s="3" t="s">
        <v>107</v>
      </c>
      <c r="H118" s="3" t="s">
        <v>108</v>
      </c>
      <c r="I118" s="4">
        <v>70000</v>
      </c>
      <c r="J118" s="4">
        <v>-50000</v>
      </c>
      <c r="K118" s="4">
        <v>20000</v>
      </c>
      <c r="L118" s="4">
        <v>28.57</v>
      </c>
    </row>
    <row r="119" spans="1:12">
      <c r="D119" t="s">
        <v>62</v>
      </c>
      <c r="E119" t="s">
        <v>64</v>
      </c>
      <c r="F119" t="s">
        <v>66</v>
      </c>
      <c r="G119" t="s">
        <v>66</v>
      </c>
      <c r="H119" t="s">
        <v>67</v>
      </c>
      <c r="I119" s="5">
        <v>300000</v>
      </c>
      <c r="J119" s="5">
        <v>-20000</v>
      </c>
      <c r="K119" s="5">
        <v>280000</v>
      </c>
      <c r="L119" s="5">
        <v>93.33</v>
      </c>
    </row>
    <row r="120" spans="1:12">
      <c r="A120" s="3"/>
      <c r="B120" s="3"/>
      <c r="C120" s="3"/>
      <c r="D120" s="3" t="s">
        <v>62</v>
      </c>
      <c r="E120" s="3" t="s">
        <v>64</v>
      </c>
      <c r="F120" s="3" t="s">
        <v>68</v>
      </c>
      <c r="G120" s="3" t="s">
        <v>68</v>
      </c>
      <c r="H120" s="3" t="s">
        <v>69</v>
      </c>
      <c r="I120" s="4">
        <v>200000</v>
      </c>
      <c r="J120" s="4"/>
      <c r="K120" s="4">
        <v>200000</v>
      </c>
      <c r="L120" s="4">
        <v>100</v>
      </c>
    </row>
    <row r="121" spans="1:12">
      <c r="D121" t="s">
        <v>62</v>
      </c>
      <c r="E121" t="s">
        <v>64</v>
      </c>
      <c r="F121" t="s">
        <v>109</v>
      </c>
      <c r="G121" t="s">
        <v>109</v>
      </c>
      <c r="H121" t="s">
        <v>110</v>
      </c>
      <c r="I121" s="5">
        <v>100000</v>
      </c>
      <c r="J121" s="5">
        <v>-20000</v>
      </c>
      <c r="K121" s="5">
        <v>80000</v>
      </c>
      <c r="L121" s="5">
        <v>80</v>
      </c>
    </row>
    <row r="122" spans="1:12">
      <c r="A122" s="3"/>
      <c r="B122" s="3"/>
      <c r="C122" s="3"/>
      <c r="D122" s="3" t="s">
        <v>62</v>
      </c>
      <c r="E122" s="3" t="s">
        <v>64</v>
      </c>
      <c r="F122" s="3" t="s">
        <v>111</v>
      </c>
      <c r="G122" s="3" t="s">
        <v>111</v>
      </c>
      <c r="H122" s="3" t="s">
        <v>112</v>
      </c>
      <c r="I122" s="4">
        <v>20000</v>
      </c>
      <c r="J122" s="4">
        <v>-10000</v>
      </c>
      <c r="K122" s="4">
        <v>10000</v>
      </c>
      <c r="L122" s="4">
        <v>50</v>
      </c>
    </row>
    <row r="123" spans="1:12">
      <c r="D123" t="s">
        <v>62</v>
      </c>
      <c r="E123" t="s">
        <v>64</v>
      </c>
      <c r="F123" t="s">
        <v>113</v>
      </c>
      <c r="G123" t="s">
        <v>113</v>
      </c>
      <c r="H123" t="s">
        <v>114</v>
      </c>
      <c r="I123" s="5">
        <v>20000</v>
      </c>
      <c r="J123" s="5">
        <v>-10000</v>
      </c>
      <c r="K123" s="5">
        <v>10000</v>
      </c>
      <c r="L123" s="5">
        <v>50</v>
      </c>
    </row>
    <row r="124" spans="1:12">
      <c r="A124" s="3" t="s">
        <v>115</v>
      </c>
      <c r="B124" s="3"/>
      <c r="C124" s="3"/>
      <c r="D124" s="3"/>
      <c r="E124" s="3"/>
      <c r="F124" s="3"/>
      <c r="G124" s="3" t="s">
        <v>115</v>
      </c>
      <c r="H124" s="3" t="s">
        <v>116</v>
      </c>
      <c r="I124" s="4">
        <v>70437847</v>
      </c>
      <c r="J124" s="4">
        <v>-9676131</v>
      </c>
      <c r="K124" s="4">
        <v>60761716</v>
      </c>
      <c r="L124" s="4">
        <v>86.26</v>
      </c>
    </row>
    <row r="125" spans="1:12">
      <c r="A125" t="s">
        <v>115</v>
      </c>
      <c r="B125" t="s">
        <v>117</v>
      </c>
      <c r="G125" t="s">
        <v>117</v>
      </c>
      <c r="H125" t="s">
        <v>118</v>
      </c>
      <c r="I125" s="5">
        <v>46760000</v>
      </c>
      <c r="J125" s="5">
        <v>-5712000</v>
      </c>
      <c r="K125" s="5">
        <v>41048000</v>
      </c>
      <c r="L125" s="5">
        <v>87.78</v>
      </c>
    </row>
    <row r="126" spans="1:12">
      <c r="A126" s="3"/>
      <c r="B126" s="3"/>
      <c r="C126" s="3"/>
      <c r="D126" s="3"/>
      <c r="E126" s="3"/>
      <c r="F126" s="3"/>
      <c r="G126" s="3" t="s">
        <v>12</v>
      </c>
      <c r="H126" s="3" t="s">
        <v>13</v>
      </c>
      <c r="I126" s="4">
        <v>46760000</v>
      </c>
      <c r="J126" s="4">
        <v>-5712000</v>
      </c>
      <c r="K126" s="4">
        <v>41048000</v>
      </c>
      <c r="L126" s="4">
        <v>87.78</v>
      </c>
    </row>
    <row r="127" spans="1:12">
      <c r="C127" t="s">
        <v>119</v>
      </c>
      <c r="G127" t="s">
        <v>119</v>
      </c>
      <c r="H127" t="s">
        <v>120</v>
      </c>
      <c r="I127" s="5">
        <v>8530000</v>
      </c>
      <c r="J127" s="5">
        <v>-382000</v>
      </c>
      <c r="K127" s="5">
        <v>8148000</v>
      </c>
      <c r="L127" s="5">
        <v>95.52</v>
      </c>
    </row>
    <row r="128" spans="1:12">
      <c r="A128" s="3"/>
      <c r="B128" s="3"/>
      <c r="C128" s="3" t="s">
        <v>121</v>
      </c>
      <c r="D128" s="3"/>
      <c r="E128" s="3"/>
      <c r="F128" s="3"/>
      <c r="G128" s="3" t="s">
        <v>121</v>
      </c>
      <c r="H128" s="3" t="s">
        <v>122</v>
      </c>
      <c r="I128" s="4">
        <v>800000</v>
      </c>
      <c r="J128" s="4"/>
      <c r="K128" s="4">
        <v>800000</v>
      </c>
      <c r="L128" s="4">
        <v>100</v>
      </c>
    </row>
    <row r="129" spans="1:12">
      <c r="D129" t="s">
        <v>123</v>
      </c>
      <c r="G129" t="s">
        <v>123</v>
      </c>
      <c r="H129" t="s">
        <v>124</v>
      </c>
      <c r="I129" s="5">
        <v>800000</v>
      </c>
      <c r="J129" s="5"/>
      <c r="K129" s="5">
        <v>800000</v>
      </c>
      <c r="L129" s="5">
        <v>100</v>
      </c>
    </row>
    <row r="130" spans="1:12">
      <c r="A130" s="3"/>
      <c r="B130" s="3"/>
      <c r="C130" s="3"/>
      <c r="D130" s="3" t="s">
        <v>123</v>
      </c>
      <c r="E130" s="3" t="s">
        <v>66</v>
      </c>
      <c r="F130" s="3"/>
      <c r="G130" s="3" t="s">
        <v>66</v>
      </c>
      <c r="H130" s="3" t="s">
        <v>125</v>
      </c>
      <c r="I130" s="4">
        <v>800000</v>
      </c>
      <c r="J130" s="4"/>
      <c r="K130" s="4">
        <v>800000</v>
      </c>
      <c r="L130" s="4">
        <v>100</v>
      </c>
    </row>
    <row r="131" spans="1:12">
      <c r="D131" t="s">
        <v>123</v>
      </c>
      <c r="E131" t="s">
        <v>66</v>
      </c>
      <c r="F131" t="s">
        <v>22</v>
      </c>
      <c r="G131" t="s">
        <v>22</v>
      </c>
      <c r="H131" t="s">
        <v>23</v>
      </c>
      <c r="I131" s="5">
        <v>50000</v>
      </c>
      <c r="J131" s="5">
        <v>-10000</v>
      </c>
      <c r="K131" s="5">
        <v>40000</v>
      </c>
      <c r="L131" s="5">
        <v>80</v>
      </c>
    </row>
    <row r="132" spans="1:12">
      <c r="A132" s="3"/>
      <c r="B132" s="3"/>
      <c r="C132" s="3"/>
      <c r="D132" s="3" t="s">
        <v>123</v>
      </c>
      <c r="E132" s="3" t="s">
        <v>66</v>
      </c>
      <c r="F132" s="3" t="s">
        <v>34</v>
      </c>
      <c r="G132" s="3" t="s">
        <v>34</v>
      </c>
      <c r="H132" s="3" t="s">
        <v>35</v>
      </c>
      <c r="I132" s="4">
        <v>50000</v>
      </c>
      <c r="J132" s="4">
        <v>-10000</v>
      </c>
      <c r="K132" s="4">
        <v>40000</v>
      </c>
      <c r="L132" s="4">
        <v>80</v>
      </c>
    </row>
    <row r="133" spans="1:12">
      <c r="D133" t="s">
        <v>123</v>
      </c>
      <c r="E133" t="s">
        <v>66</v>
      </c>
      <c r="F133" t="s">
        <v>26</v>
      </c>
      <c r="G133" t="s">
        <v>26</v>
      </c>
      <c r="H133" t="s">
        <v>27</v>
      </c>
      <c r="I133" s="5">
        <v>750000</v>
      </c>
      <c r="J133" s="5">
        <v>10000</v>
      </c>
      <c r="K133" s="5">
        <v>760000</v>
      </c>
      <c r="L133" s="5">
        <v>101.33</v>
      </c>
    </row>
    <row r="134" spans="1:12">
      <c r="A134" s="3"/>
      <c r="B134" s="3"/>
      <c r="C134" s="3"/>
      <c r="D134" s="3" t="s">
        <v>123</v>
      </c>
      <c r="E134" s="3" t="s">
        <v>66</v>
      </c>
      <c r="F134" s="3" t="s">
        <v>126</v>
      </c>
      <c r="G134" s="3" t="s">
        <v>126</v>
      </c>
      <c r="H134" s="3" t="s">
        <v>127</v>
      </c>
      <c r="I134" s="4">
        <v>750000</v>
      </c>
      <c r="J134" s="4">
        <v>10000</v>
      </c>
      <c r="K134" s="4">
        <v>760000</v>
      </c>
      <c r="L134" s="4">
        <v>101.33</v>
      </c>
    </row>
    <row r="135" spans="1:12">
      <c r="C135" t="s">
        <v>128</v>
      </c>
      <c r="G135" t="s">
        <v>128</v>
      </c>
      <c r="H135" t="s">
        <v>129</v>
      </c>
      <c r="I135" s="5">
        <v>7730000</v>
      </c>
      <c r="J135" s="5">
        <v>-382000</v>
      </c>
      <c r="K135" s="5">
        <v>7348000</v>
      </c>
      <c r="L135" s="5">
        <v>95.06</v>
      </c>
    </row>
    <row r="136" spans="1:12">
      <c r="A136" s="3"/>
      <c r="B136" s="3"/>
      <c r="C136" s="3"/>
      <c r="D136" s="3" t="s">
        <v>130</v>
      </c>
      <c r="E136" s="3"/>
      <c r="F136" s="3"/>
      <c r="G136" s="3" t="s">
        <v>130</v>
      </c>
      <c r="H136" s="3" t="s">
        <v>131</v>
      </c>
      <c r="I136" s="4">
        <v>7730000</v>
      </c>
      <c r="J136" s="4">
        <v>-382000</v>
      </c>
      <c r="K136" s="4">
        <v>7348000</v>
      </c>
      <c r="L136" s="4">
        <v>95.06</v>
      </c>
    </row>
    <row r="137" spans="1:12">
      <c r="D137" t="s">
        <v>130</v>
      </c>
      <c r="E137" t="s">
        <v>132</v>
      </c>
      <c r="G137" t="s">
        <v>132</v>
      </c>
      <c r="H137" t="s">
        <v>133</v>
      </c>
      <c r="I137" s="5">
        <v>2500000</v>
      </c>
      <c r="J137" s="5">
        <v>-2500000</v>
      </c>
      <c r="K137" s="5"/>
      <c r="L137" s="5"/>
    </row>
    <row r="138" spans="1:12">
      <c r="A138" s="3"/>
      <c r="B138" s="3"/>
      <c r="C138" s="3"/>
      <c r="D138" s="3" t="s">
        <v>130</v>
      </c>
      <c r="E138" s="3" t="s">
        <v>132</v>
      </c>
      <c r="F138" s="3" t="s">
        <v>26</v>
      </c>
      <c r="G138" s="3" t="s">
        <v>26</v>
      </c>
      <c r="H138" s="3" t="s">
        <v>27</v>
      </c>
      <c r="I138" s="4">
        <v>2500000</v>
      </c>
      <c r="J138" s="4">
        <v>-2500000</v>
      </c>
      <c r="K138" s="4"/>
      <c r="L138" s="4"/>
    </row>
    <row r="139" spans="1:12">
      <c r="D139" t="s">
        <v>130</v>
      </c>
      <c r="E139" t="s">
        <v>132</v>
      </c>
      <c r="F139" t="s">
        <v>126</v>
      </c>
      <c r="G139" t="s">
        <v>126</v>
      </c>
      <c r="H139" t="s">
        <v>127</v>
      </c>
      <c r="I139" s="5">
        <v>2500000</v>
      </c>
      <c r="J139" s="5">
        <v>-2500000</v>
      </c>
      <c r="K139" s="5"/>
      <c r="L139" s="5"/>
    </row>
    <row r="140" spans="1:12">
      <c r="A140" s="3"/>
      <c r="B140" s="3"/>
      <c r="C140" s="3"/>
      <c r="D140" s="3" t="s">
        <v>130</v>
      </c>
      <c r="E140" s="3" t="s">
        <v>66</v>
      </c>
      <c r="F140" s="3"/>
      <c r="G140" s="3" t="s">
        <v>66</v>
      </c>
      <c r="H140" s="3" t="s">
        <v>125</v>
      </c>
      <c r="I140" s="4">
        <v>2450000</v>
      </c>
      <c r="J140" s="4">
        <v>2118000</v>
      </c>
      <c r="K140" s="4">
        <v>4568000</v>
      </c>
      <c r="L140" s="4">
        <v>186.45</v>
      </c>
    </row>
    <row r="141" spans="1:12">
      <c r="D141" t="s">
        <v>130</v>
      </c>
      <c r="E141" t="s">
        <v>66</v>
      </c>
      <c r="F141" t="s">
        <v>22</v>
      </c>
      <c r="G141" t="s">
        <v>22</v>
      </c>
      <c r="H141" t="s">
        <v>23</v>
      </c>
      <c r="I141" s="5">
        <v>200000</v>
      </c>
      <c r="J141" s="5">
        <v>-52000</v>
      </c>
      <c r="K141" s="5">
        <v>148000</v>
      </c>
      <c r="L141" s="5">
        <v>74</v>
      </c>
    </row>
    <row r="142" spans="1:12">
      <c r="A142" s="3"/>
      <c r="B142" s="3"/>
      <c r="C142" s="3"/>
      <c r="D142" s="3" t="s">
        <v>130</v>
      </c>
      <c r="E142" s="3" t="s">
        <v>66</v>
      </c>
      <c r="F142" s="3" t="s">
        <v>34</v>
      </c>
      <c r="G142" s="3" t="s">
        <v>34</v>
      </c>
      <c r="H142" s="3" t="s">
        <v>35</v>
      </c>
      <c r="I142" s="4">
        <v>200000</v>
      </c>
      <c r="J142" s="4">
        <v>-52000</v>
      </c>
      <c r="K142" s="4">
        <v>148000</v>
      </c>
      <c r="L142" s="4">
        <v>74</v>
      </c>
    </row>
    <row r="143" spans="1:12">
      <c r="D143" t="s">
        <v>130</v>
      </c>
      <c r="E143" t="s">
        <v>66</v>
      </c>
      <c r="F143" t="s">
        <v>26</v>
      </c>
      <c r="G143" t="s">
        <v>26</v>
      </c>
      <c r="H143" t="s">
        <v>27</v>
      </c>
      <c r="I143" s="5">
        <v>1300000</v>
      </c>
      <c r="J143" s="5">
        <v>2680000</v>
      </c>
      <c r="K143" s="5">
        <v>3980000</v>
      </c>
      <c r="L143" s="5">
        <v>306.14999999999998</v>
      </c>
    </row>
    <row r="144" spans="1:12">
      <c r="A144" s="3"/>
      <c r="B144" s="3"/>
      <c r="C144" s="3"/>
      <c r="D144" s="3" t="s">
        <v>130</v>
      </c>
      <c r="E144" s="3" t="s">
        <v>66</v>
      </c>
      <c r="F144" s="3" t="s">
        <v>126</v>
      </c>
      <c r="G144" s="3" t="s">
        <v>126</v>
      </c>
      <c r="H144" s="3" t="s">
        <v>127</v>
      </c>
      <c r="I144" s="4">
        <v>1300000</v>
      </c>
      <c r="J144" s="4">
        <v>2680000</v>
      </c>
      <c r="K144" s="4">
        <v>3980000</v>
      </c>
      <c r="L144" s="4">
        <v>306.14999999999998</v>
      </c>
    </row>
    <row r="145" spans="1:12">
      <c r="D145" t="s">
        <v>130</v>
      </c>
      <c r="E145" t="s">
        <v>66</v>
      </c>
      <c r="F145" t="s">
        <v>105</v>
      </c>
      <c r="G145" t="s">
        <v>105</v>
      </c>
      <c r="H145" t="s">
        <v>106</v>
      </c>
      <c r="I145" s="5">
        <v>650000</v>
      </c>
      <c r="J145" s="5">
        <v>-226000</v>
      </c>
      <c r="K145" s="5">
        <v>424000</v>
      </c>
      <c r="L145" s="5">
        <v>65.23</v>
      </c>
    </row>
    <row r="146" spans="1:12">
      <c r="A146" s="3"/>
      <c r="B146" s="3"/>
      <c r="C146" s="3"/>
      <c r="D146" s="3" t="s">
        <v>130</v>
      </c>
      <c r="E146" s="3" t="s">
        <v>66</v>
      </c>
      <c r="F146" s="3" t="s">
        <v>134</v>
      </c>
      <c r="G146" s="3" t="s">
        <v>134</v>
      </c>
      <c r="H146" s="3" t="s">
        <v>135</v>
      </c>
      <c r="I146" s="4">
        <v>200000</v>
      </c>
      <c r="J146" s="4">
        <v>-196000</v>
      </c>
      <c r="K146" s="4">
        <v>4000</v>
      </c>
      <c r="L146" s="4">
        <v>2</v>
      </c>
    </row>
    <row r="147" spans="1:12">
      <c r="D147" t="s">
        <v>130</v>
      </c>
      <c r="E147" t="s">
        <v>66</v>
      </c>
      <c r="F147" t="s">
        <v>107</v>
      </c>
      <c r="G147" t="s">
        <v>107</v>
      </c>
      <c r="H147" t="s">
        <v>108</v>
      </c>
      <c r="I147" s="5">
        <v>450000</v>
      </c>
      <c r="J147" s="5">
        <v>-30000</v>
      </c>
      <c r="K147" s="5">
        <v>420000</v>
      </c>
      <c r="L147" s="5">
        <v>93.33</v>
      </c>
    </row>
    <row r="148" spans="1:12">
      <c r="A148" s="3"/>
      <c r="B148" s="3"/>
      <c r="C148" s="3"/>
      <c r="D148" s="3" t="s">
        <v>130</v>
      </c>
      <c r="E148" s="3" t="s">
        <v>66</v>
      </c>
      <c r="F148" s="3" t="s">
        <v>66</v>
      </c>
      <c r="G148" s="3" t="s">
        <v>66</v>
      </c>
      <c r="H148" s="3" t="s">
        <v>67</v>
      </c>
      <c r="I148" s="4">
        <v>300000</v>
      </c>
      <c r="J148" s="4">
        <v>-284000</v>
      </c>
      <c r="K148" s="4">
        <v>16000</v>
      </c>
      <c r="L148" s="4">
        <v>5.33</v>
      </c>
    </row>
    <row r="149" spans="1:12">
      <c r="D149" t="s">
        <v>130</v>
      </c>
      <c r="E149" t="s">
        <v>66</v>
      </c>
      <c r="F149" t="s">
        <v>136</v>
      </c>
      <c r="G149" t="s">
        <v>136</v>
      </c>
      <c r="H149" t="s">
        <v>137</v>
      </c>
      <c r="I149" s="5">
        <v>300000</v>
      </c>
      <c r="J149" s="5">
        <v>-284000</v>
      </c>
      <c r="K149" s="5">
        <v>16000</v>
      </c>
      <c r="L149" s="5">
        <v>5.33</v>
      </c>
    </row>
    <row r="150" spans="1:12">
      <c r="A150" s="3"/>
      <c r="B150" s="3"/>
      <c r="C150" s="3"/>
      <c r="D150" s="3" t="s">
        <v>130</v>
      </c>
      <c r="E150" s="3" t="s">
        <v>138</v>
      </c>
      <c r="F150" s="3"/>
      <c r="G150" s="3" t="s">
        <v>138</v>
      </c>
      <c r="H150" s="3" t="s">
        <v>139</v>
      </c>
      <c r="I150" s="4">
        <v>2780000</v>
      </c>
      <c r="J150" s="4"/>
      <c r="K150" s="4">
        <v>2780000</v>
      </c>
      <c r="L150" s="4">
        <v>100</v>
      </c>
    </row>
    <row r="151" spans="1:12">
      <c r="D151" t="s">
        <v>130</v>
      </c>
      <c r="E151" t="s">
        <v>138</v>
      </c>
      <c r="F151" t="s">
        <v>26</v>
      </c>
      <c r="G151" t="s">
        <v>26</v>
      </c>
      <c r="H151" t="s">
        <v>27</v>
      </c>
      <c r="I151" s="5">
        <v>2780000</v>
      </c>
      <c r="J151" s="5"/>
      <c r="K151" s="5">
        <v>2780000</v>
      </c>
      <c r="L151" s="5">
        <v>100</v>
      </c>
    </row>
    <row r="152" spans="1:12">
      <c r="A152" s="3"/>
      <c r="B152" s="3"/>
      <c r="C152" s="3"/>
      <c r="D152" s="3" t="s">
        <v>130</v>
      </c>
      <c r="E152" s="3" t="s">
        <v>138</v>
      </c>
      <c r="F152" s="3" t="s">
        <v>126</v>
      </c>
      <c r="G152" s="3" t="s">
        <v>126</v>
      </c>
      <c r="H152" s="3" t="s">
        <v>127</v>
      </c>
      <c r="I152" s="4">
        <v>2780000</v>
      </c>
      <c r="J152" s="4"/>
      <c r="K152" s="4">
        <v>2780000</v>
      </c>
      <c r="L152" s="4">
        <v>100</v>
      </c>
    </row>
    <row r="153" spans="1:12">
      <c r="C153" t="s">
        <v>140</v>
      </c>
      <c r="G153" t="s">
        <v>140</v>
      </c>
      <c r="H153" t="s">
        <v>141</v>
      </c>
      <c r="I153" s="5">
        <v>7000000</v>
      </c>
      <c r="J153" s="5"/>
      <c r="K153" s="5">
        <v>7000000</v>
      </c>
      <c r="L153" s="5">
        <v>100</v>
      </c>
    </row>
    <row r="154" spans="1:12">
      <c r="A154" s="3"/>
      <c r="B154" s="3"/>
      <c r="C154" s="3" t="s">
        <v>142</v>
      </c>
      <c r="D154" s="3"/>
      <c r="E154" s="3"/>
      <c r="F154" s="3"/>
      <c r="G154" s="3" t="s">
        <v>142</v>
      </c>
      <c r="H154" s="3" t="s">
        <v>143</v>
      </c>
      <c r="I154" s="4">
        <v>7000000</v>
      </c>
      <c r="J154" s="4"/>
      <c r="K154" s="4">
        <v>7000000</v>
      </c>
      <c r="L154" s="4">
        <v>100</v>
      </c>
    </row>
    <row r="155" spans="1:12">
      <c r="D155" t="s">
        <v>144</v>
      </c>
      <c r="G155" t="s">
        <v>144</v>
      </c>
      <c r="H155" t="s">
        <v>145</v>
      </c>
      <c r="I155" s="5">
        <v>7000000</v>
      </c>
      <c r="J155" s="5"/>
      <c r="K155" s="5">
        <v>7000000</v>
      </c>
      <c r="L155" s="5">
        <v>100</v>
      </c>
    </row>
    <row r="156" spans="1:12">
      <c r="A156" s="3"/>
      <c r="B156" s="3"/>
      <c r="C156" s="3"/>
      <c r="D156" s="3" t="s">
        <v>144</v>
      </c>
      <c r="E156" s="3" t="s">
        <v>90</v>
      </c>
      <c r="F156" s="3"/>
      <c r="G156" s="3" t="s">
        <v>90</v>
      </c>
      <c r="H156" s="3" t="s">
        <v>91</v>
      </c>
      <c r="I156" s="4">
        <v>2000000</v>
      </c>
      <c r="J156" s="4">
        <v>200000</v>
      </c>
      <c r="K156" s="4">
        <v>2200000</v>
      </c>
      <c r="L156" s="4">
        <v>110</v>
      </c>
    </row>
    <row r="157" spans="1:12">
      <c r="D157" t="s">
        <v>144</v>
      </c>
      <c r="E157" t="s">
        <v>90</v>
      </c>
      <c r="F157" t="s">
        <v>22</v>
      </c>
      <c r="G157" t="s">
        <v>22</v>
      </c>
      <c r="H157" t="s">
        <v>23</v>
      </c>
      <c r="I157" s="5">
        <v>2000000</v>
      </c>
      <c r="J157" s="5">
        <v>200000</v>
      </c>
      <c r="K157" s="5">
        <v>2200000</v>
      </c>
      <c r="L157" s="5">
        <v>110</v>
      </c>
    </row>
    <row r="158" spans="1:12">
      <c r="A158" s="3"/>
      <c r="B158" s="3"/>
      <c r="C158" s="3"/>
      <c r="D158" s="3" t="s">
        <v>144</v>
      </c>
      <c r="E158" s="3" t="s">
        <v>90</v>
      </c>
      <c r="F158" s="3" t="s">
        <v>34</v>
      </c>
      <c r="G158" s="3" t="s">
        <v>34</v>
      </c>
      <c r="H158" s="3" t="s">
        <v>35</v>
      </c>
      <c r="I158" s="4">
        <v>2000000</v>
      </c>
      <c r="J158" s="4">
        <v>200000</v>
      </c>
      <c r="K158" s="4">
        <v>2200000</v>
      </c>
      <c r="L158" s="4">
        <v>110</v>
      </c>
    </row>
    <row r="159" spans="1:12">
      <c r="D159" t="s">
        <v>144</v>
      </c>
      <c r="E159" t="s">
        <v>105</v>
      </c>
      <c r="G159" t="s">
        <v>105</v>
      </c>
      <c r="H159" t="s">
        <v>146</v>
      </c>
      <c r="I159" s="5">
        <v>5000000</v>
      </c>
      <c r="J159" s="5">
        <v>-200000</v>
      </c>
      <c r="K159" s="5">
        <v>4800000</v>
      </c>
      <c r="L159" s="5">
        <v>96</v>
      </c>
    </row>
    <row r="160" spans="1:12">
      <c r="A160" s="3"/>
      <c r="B160" s="3"/>
      <c r="C160" s="3"/>
      <c r="D160" s="3" t="s">
        <v>144</v>
      </c>
      <c r="E160" s="3" t="s">
        <v>105</v>
      </c>
      <c r="F160" s="3" t="s">
        <v>22</v>
      </c>
      <c r="G160" s="3" t="s">
        <v>22</v>
      </c>
      <c r="H160" s="3" t="s">
        <v>23</v>
      </c>
      <c r="I160" s="4">
        <v>5000000</v>
      </c>
      <c r="J160" s="4">
        <v>-200000</v>
      </c>
      <c r="K160" s="4">
        <v>4800000</v>
      </c>
      <c r="L160" s="4">
        <v>96</v>
      </c>
    </row>
    <row r="161" spans="1:12">
      <c r="D161" t="s">
        <v>144</v>
      </c>
      <c r="E161" t="s">
        <v>105</v>
      </c>
      <c r="F161" t="s">
        <v>34</v>
      </c>
      <c r="G161" t="s">
        <v>34</v>
      </c>
      <c r="H161" t="s">
        <v>35</v>
      </c>
      <c r="I161" s="5">
        <v>5000000</v>
      </c>
      <c r="J161" s="5">
        <v>-200000</v>
      </c>
      <c r="K161" s="5">
        <v>4800000</v>
      </c>
      <c r="L161" s="5">
        <v>96</v>
      </c>
    </row>
    <row r="162" spans="1:12">
      <c r="A162" s="3"/>
      <c r="B162" s="3"/>
      <c r="C162" s="3" t="s">
        <v>147</v>
      </c>
      <c r="D162" s="3"/>
      <c r="E162" s="3"/>
      <c r="F162" s="3"/>
      <c r="G162" s="3" t="s">
        <v>147</v>
      </c>
      <c r="H162" s="3" t="s">
        <v>148</v>
      </c>
      <c r="I162" s="4">
        <v>31230000</v>
      </c>
      <c r="J162" s="4">
        <v>-5330000</v>
      </c>
      <c r="K162" s="4">
        <v>25900000</v>
      </c>
      <c r="L162" s="4">
        <v>82.93</v>
      </c>
    </row>
    <row r="163" spans="1:12">
      <c r="C163" t="s">
        <v>149</v>
      </c>
      <c r="G163" t="s">
        <v>149</v>
      </c>
      <c r="H163" t="s">
        <v>150</v>
      </c>
      <c r="I163" s="5">
        <v>4800000</v>
      </c>
      <c r="J163" s="5">
        <v>-2200000</v>
      </c>
      <c r="K163" s="5">
        <v>2600000</v>
      </c>
      <c r="L163" s="5">
        <v>54.17</v>
      </c>
    </row>
    <row r="164" spans="1:12">
      <c r="A164" s="3"/>
      <c r="B164" s="3"/>
      <c r="C164" s="3"/>
      <c r="D164" s="3" t="s">
        <v>144</v>
      </c>
      <c r="E164" s="3"/>
      <c r="F164" s="3"/>
      <c r="G164" s="3" t="s">
        <v>144</v>
      </c>
      <c r="H164" s="3" t="s">
        <v>145</v>
      </c>
      <c r="I164" s="4">
        <v>4800000</v>
      </c>
      <c r="J164" s="4">
        <v>-2200000</v>
      </c>
      <c r="K164" s="4">
        <v>2600000</v>
      </c>
      <c r="L164" s="4">
        <v>54.17</v>
      </c>
    </row>
    <row r="165" spans="1:12">
      <c r="D165" t="s">
        <v>144</v>
      </c>
      <c r="E165" t="s">
        <v>66</v>
      </c>
      <c r="G165" t="s">
        <v>66</v>
      </c>
      <c r="H165" t="s">
        <v>125</v>
      </c>
      <c r="I165" s="5">
        <v>3800000</v>
      </c>
      <c r="J165" s="5">
        <v>-2200000</v>
      </c>
      <c r="K165" s="5">
        <v>1600000</v>
      </c>
      <c r="L165" s="5">
        <v>42.11</v>
      </c>
    </row>
    <row r="166" spans="1:12">
      <c r="A166" s="3"/>
      <c r="B166" s="3"/>
      <c r="C166" s="3"/>
      <c r="D166" s="3" t="s">
        <v>144</v>
      </c>
      <c r="E166" s="3" t="s">
        <v>66</v>
      </c>
      <c r="F166" s="3" t="s">
        <v>105</v>
      </c>
      <c r="G166" s="3" t="s">
        <v>105</v>
      </c>
      <c r="H166" s="3" t="s">
        <v>106</v>
      </c>
      <c r="I166" s="4">
        <v>1650000</v>
      </c>
      <c r="J166" s="4">
        <v>-550000</v>
      </c>
      <c r="K166" s="4">
        <v>1100000</v>
      </c>
      <c r="L166" s="4">
        <v>66.67</v>
      </c>
    </row>
    <row r="167" spans="1:12">
      <c r="D167" t="s">
        <v>144</v>
      </c>
      <c r="E167" t="s">
        <v>66</v>
      </c>
      <c r="F167" t="s">
        <v>134</v>
      </c>
      <c r="G167" t="s">
        <v>134</v>
      </c>
      <c r="H167" t="s">
        <v>135</v>
      </c>
      <c r="I167" s="5">
        <v>1350000</v>
      </c>
      <c r="J167" s="5">
        <v>-300000</v>
      </c>
      <c r="K167" s="5">
        <v>1050000</v>
      </c>
      <c r="L167" s="5">
        <v>77.78</v>
      </c>
    </row>
    <row r="168" spans="1:12">
      <c r="A168" s="3"/>
      <c r="B168" s="3"/>
      <c r="C168" s="3"/>
      <c r="D168" s="3" t="s">
        <v>144</v>
      </c>
      <c r="E168" s="3" t="s">
        <v>66</v>
      </c>
      <c r="F168" s="3" t="s">
        <v>107</v>
      </c>
      <c r="G168" s="3" t="s">
        <v>107</v>
      </c>
      <c r="H168" s="3" t="s">
        <v>108</v>
      </c>
      <c r="I168" s="4">
        <v>300000</v>
      </c>
      <c r="J168" s="4">
        <v>-250000</v>
      </c>
      <c r="K168" s="4">
        <v>50000</v>
      </c>
      <c r="L168" s="4">
        <v>16.670000000000002</v>
      </c>
    </row>
    <row r="169" spans="1:12">
      <c r="D169" t="s">
        <v>144</v>
      </c>
      <c r="E169" t="s">
        <v>66</v>
      </c>
      <c r="F169" t="s">
        <v>66</v>
      </c>
      <c r="G169" t="s">
        <v>66</v>
      </c>
      <c r="H169" t="s">
        <v>67</v>
      </c>
      <c r="I169" s="5">
        <v>1500000</v>
      </c>
      <c r="J169" s="5">
        <v>-1000000</v>
      </c>
      <c r="K169" s="5">
        <v>500000</v>
      </c>
      <c r="L169" s="5">
        <v>33.33</v>
      </c>
    </row>
    <row r="170" spans="1:12">
      <c r="A170" s="3"/>
      <c r="B170" s="3"/>
      <c r="C170" s="3"/>
      <c r="D170" s="3" t="s">
        <v>144</v>
      </c>
      <c r="E170" s="3" t="s">
        <v>66</v>
      </c>
      <c r="F170" s="3" t="s">
        <v>136</v>
      </c>
      <c r="G170" s="3" t="s">
        <v>136</v>
      </c>
      <c r="H170" s="3" t="s">
        <v>137</v>
      </c>
      <c r="I170" s="4">
        <v>1500000</v>
      </c>
      <c r="J170" s="4">
        <v>-1000000</v>
      </c>
      <c r="K170" s="4">
        <v>500000</v>
      </c>
      <c r="L170" s="4">
        <v>33.33</v>
      </c>
    </row>
    <row r="171" spans="1:12">
      <c r="D171" t="s">
        <v>144</v>
      </c>
      <c r="E171" t="s">
        <v>66</v>
      </c>
      <c r="F171" t="s">
        <v>111</v>
      </c>
      <c r="G171" t="s">
        <v>111</v>
      </c>
      <c r="H171" t="s">
        <v>112</v>
      </c>
      <c r="I171" s="5">
        <v>650000</v>
      </c>
      <c r="J171" s="5">
        <v>-650000</v>
      </c>
      <c r="K171" s="5"/>
      <c r="L171" s="5"/>
    </row>
    <row r="172" spans="1:12">
      <c r="A172" s="3"/>
      <c r="B172" s="3"/>
      <c r="C172" s="3"/>
      <c r="D172" s="3" t="s">
        <v>144</v>
      </c>
      <c r="E172" s="3" t="s">
        <v>66</v>
      </c>
      <c r="F172" s="3" t="s">
        <v>151</v>
      </c>
      <c r="G172" s="3" t="s">
        <v>151</v>
      </c>
      <c r="H172" s="3" t="s">
        <v>152</v>
      </c>
      <c r="I172" s="4">
        <v>650000</v>
      </c>
      <c r="J172" s="4">
        <v>-650000</v>
      </c>
      <c r="K172" s="4"/>
      <c r="L172" s="4"/>
    </row>
    <row r="173" spans="1:12">
      <c r="D173" t="s">
        <v>144</v>
      </c>
      <c r="E173" t="s">
        <v>153</v>
      </c>
      <c r="G173" t="s">
        <v>153</v>
      </c>
      <c r="H173" t="s">
        <v>154</v>
      </c>
      <c r="I173" s="5">
        <v>1000000</v>
      </c>
      <c r="J173" s="5"/>
      <c r="K173" s="5">
        <v>1000000</v>
      </c>
      <c r="L173" s="5">
        <v>100</v>
      </c>
    </row>
    <row r="174" spans="1:12">
      <c r="A174" s="3"/>
      <c r="B174" s="3"/>
      <c r="C174" s="3"/>
      <c r="D174" s="3" t="s">
        <v>144</v>
      </c>
      <c r="E174" s="3" t="s">
        <v>153</v>
      </c>
      <c r="F174" s="3" t="s">
        <v>66</v>
      </c>
      <c r="G174" s="3" t="s">
        <v>66</v>
      </c>
      <c r="H174" s="3" t="s">
        <v>67</v>
      </c>
      <c r="I174" s="4">
        <v>1000000</v>
      </c>
      <c r="J174" s="4"/>
      <c r="K174" s="4">
        <v>1000000</v>
      </c>
      <c r="L174" s="4">
        <v>100</v>
      </c>
    </row>
    <row r="175" spans="1:12">
      <c r="D175" t="s">
        <v>144</v>
      </c>
      <c r="E175" t="s">
        <v>153</v>
      </c>
      <c r="F175" t="s">
        <v>136</v>
      </c>
      <c r="G175" t="s">
        <v>136</v>
      </c>
      <c r="H175" t="s">
        <v>137</v>
      </c>
      <c r="I175" s="5">
        <v>1000000</v>
      </c>
      <c r="J175" s="5"/>
      <c r="K175" s="5">
        <v>1000000</v>
      </c>
      <c r="L175" s="5">
        <v>100</v>
      </c>
    </row>
    <row r="176" spans="1:12">
      <c r="A176" s="3"/>
      <c r="B176" s="3"/>
      <c r="C176" s="3" t="s">
        <v>155</v>
      </c>
      <c r="D176" s="3"/>
      <c r="E176" s="3"/>
      <c r="F176" s="3"/>
      <c r="G176" s="3" t="s">
        <v>155</v>
      </c>
      <c r="H176" s="3" t="s">
        <v>156</v>
      </c>
      <c r="I176" s="4">
        <v>8000000</v>
      </c>
      <c r="J176" s="4">
        <v>-1050000</v>
      </c>
      <c r="K176" s="4">
        <v>6950000</v>
      </c>
      <c r="L176" s="4">
        <v>86.88</v>
      </c>
    </row>
    <row r="177" spans="1:12">
      <c r="D177" t="s">
        <v>144</v>
      </c>
      <c r="G177" t="s">
        <v>144</v>
      </c>
      <c r="H177" t="s">
        <v>145</v>
      </c>
      <c r="I177" s="5">
        <v>8000000</v>
      </c>
      <c r="J177" s="5">
        <v>-1050000</v>
      </c>
      <c r="K177" s="5">
        <v>6950000</v>
      </c>
      <c r="L177" s="5">
        <v>86.88</v>
      </c>
    </row>
    <row r="178" spans="1:12">
      <c r="A178" s="3"/>
      <c r="B178" s="3"/>
      <c r="C178" s="3"/>
      <c r="D178" s="3" t="s">
        <v>144</v>
      </c>
      <c r="E178" s="3" t="s">
        <v>157</v>
      </c>
      <c r="F178" s="3"/>
      <c r="G178" s="3" t="s">
        <v>157</v>
      </c>
      <c r="H178" s="3" t="s">
        <v>158</v>
      </c>
      <c r="I178" s="4">
        <v>600000</v>
      </c>
      <c r="J178" s="4">
        <v>-300000</v>
      </c>
      <c r="K178" s="4">
        <v>300000</v>
      </c>
      <c r="L178" s="4">
        <v>50</v>
      </c>
    </row>
    <row r="179" spans="1:12">
      <c r="D179" t="s">
        <v>144</v>
      </c>
      <c r="E179" t="s">
        <v>157</v>
      </c>
      <c r="F179" t="s">
        <v>66</v>
      </c>
      <c r="G179" t="s">
        <v>66</v>
      </c>
      <c r="H179" t="s">
        <v>67</v>
      </c>
      <c r="I179" s="5">
        <v>600000</v>
      </c>
      <c r="J179" s="5">
        <v>-300000</v>
      </c>
      <c r="K179" s="5">
        <v>300000</v>
      </c>
      <c r="L179" s="5">
        <v>50</v>
      </c>
    </row>
    <row r="180" spans="1:12">
      <c r="A180" s="3"/>
      <c r="B180" s="3"/>
      <c r="C180" s="3"/>
      <c r="D180" s="3" t="s">
        <v>144</v>
      </c>
      <c r="E180" s="3" t="s">
        <v>157</v>
      </c>
      <c r="F180" s="3" t="s">
        <v>136</v>
      </c>
      <c r="G180" s="3" t="s">
        <v>136</v>
      </c>
      <c r="H180" s="3" t="s">
        <v>137</v>
      </c>
      <c r="I180" s="4">
        <v>600000</v>
      </c>
      <c r="J180" s="4">
        <v>-300000</v>
      </c>
      <c r="K180" s="4">
        <v>300000</v>
      </c>
      <c r="L180" s="4">
        <v>50</v>
      </c>
    </row>
    <row r="181" spans="1:12">
      <c r="D181" t="s">
        <v>144</v>
      </c>
      <c r="E181" t="s">
        <v>132</v>
      </c>
      <c r="G181" t="s">
        <v>132</v>
      </c>
      <c r="H181" t="s">
        <v>133</v>
      </c>
      <c r="I181" s="5">
        <v>2000000</v>
      </c>
      <c r="J181" s="5"/>
      <c r="K181" s="5">
        <v>2000000</v>
      </c>
      <c r="L181" s="5">
        <v>100</v>
      </c>
    </row>
    <row r="182" spans="1:12">
      <c r="A182" s="3"/>
      <c r="B182" s="3"/>
      <c r="C182" s="3"/>
      <c r="D182" s="3" t="s">
        <v>144</v>
      </c>
      <c r="E182" s="3" t="s">
        <v>132</v>
      </c>
      <c r="F182" s="3" t="s">
        <v>66</v>
      </c>
      <c r="G182" s="3" t="s">
        <v>66</v>
      </c>
      <c r="H182" s="3" t="s">
        <v>67</v>
      </c>
      <c r="I182" s="4">
        <v>2000000</v>
      </c>
      <c r="J182" s="4"/>
      <c r="K182" s="4">
        <v>2000000</v>
      </c>
      <c r="L182" s="4">
        <v>100</v>
      </c>
    </row>
    <row r="183" spans="1:12">
      <c r="D183" t="s">
        <v>144</v>
      </c>
      <c r="E183" t="s">
        <v>132</v>
      </c>
      <c r="F183" t="s">
        <v>136</v>
      </c>
      <c r="G183" t="s">
        <v>136</v>
      </c>
      <c r="H183" t="s">
        <v>137</v>
      </c>
      <c r="I183" s="5">
        <v>1880000</v>
      </c>
      <c r="J183" s="5">
        <v>120000</v>
      </c>
      <c r="K183" s="5">
        <v>2000000</v>
      </c>
      <c r="L183" s="5">
        <v>106.38</v>
      </c>
    </row>
    <row r="184" spans="1:12">
      <c r="A184" s="3"/>
      <c r="B184" s="3"/>
      <c r="C184" s="3"/>
      <c r="D184" s="3" t="s">
        <v>144</v>
      </c>
      <c r="E184" s="3" t="s">
        <v>132</v>
      </c>
      <c r="F184" s="3" t="s">
        <v>68</v>
      </c>
      <c r="G184" s="3" t="s">
        <v>68</v>
      </c>
      <c r="H184" s="3" t="s">
        <v>69</v>
      </c>
      <c r="I184" s="4">
        <v>120000</v>
      </c>
      <c r="J184" s="4">
        <v>-120000</v>
      </c>
      <c r="K184" s="4"/>
      <c r="L184" s="4"/>
    </row>
    <row r="185" spans="1:12">
      <c r="D185" t="s">
        <v>144</v>
      </c>
      <c r="E185" t="s">
        <v>66</v>
      </c>
      <c r="G185" t="s">
        <v>66</v>
      </c>
      <c r="H185" t="s">
        <v>125</v>
      </c>
      <c r="I185" s="5">
        <v>5400000</v>
      </c>
      <c r="J185" s="5">
        <v>-750000</v>
      </c>
      <c r="K185" s="5">
        <v>4650000</v>
      </c>
      <c r="L185" s="5">
        <v>86.11</v>
      </c>
    </row>
    <row r="186" spans="1:12">
      <c r="A186" s="3"/>
      <c r="B186" s="3"/>
      <c r="C186" s="3"/>
      <c r="D186" s="3" t="s">
        <v>144</v>
      </c>
      <c r="E186" s="3" t="s">
        <v>66</v>
      </c>
      <c r="F186" s="3" t="s">
        <v>105</v>
      </c>
      <c r="G186" s="3" t="s">
        <v>105</v>
      </c>
      <c r="H186" s="3" t="s">
        <v>106</v>
      </c>
      <c r="I186" s="4">
        <v>1000000</v>
      </c>
      <c r="J186" s="4">
        <v>-280000</v>
      </c>
      <c r="K186" s="4">
        <v>720000</v>
      </c>
      <c r="L186" s="4">
        <v>72</v>
      </c>
    </row>
    <row r="187" spans="1:12">
      <c r="D187" t="s">
        <v>144</v>
      </c>
      <c r="E187" t="s">
        <v>66</v>
      </c>
      <c r="F187" t="s">
        <v>107</v>
      </c>
      <c r="G187" t="s">
        <v>107</v>
      </c>
      <c r="H187" t="s">
        <v>108</v>
      </c>
      <c r="I187" s="5">
        <v>1000000</v>
      </c>
      <c r="J187" s="5">
        <v>-280000</v>
      </c>
      <c r="K187" s="5">
        <v>720000</v>
      </c>
      <c r="L187" s="5">
        <v>72</v>
      </c>
    </row>
    <row r="188" spans="1:12">
      <c r="A188" s="3"/>
      <c r="B188" s="3"/>
      <c r="C188" s="3"/>
      <c r="D188" s="3" t="s">
        <v>144</v>
      </c>
      <c r="E188" s="3" t="s">
        <v>66</v>
      </c>
      <c r="F188" s="3" t="s">
        <v>66</v>
      </c>
      <c r="G188" s="3" t="s">
        <v>66</v>
      </c>
      <c r="H188" s="3" t="s">
        <v>67</v>
      </c>
      <c r="I188" s="4">
        <v>2700000</v>
      </c>
      <c r="J188" s="4">
        <v>190000</v>
      </c>
      <c r="K188" s="4">
        <v>2890000</v>
      </c>
      <c r="L188" s="4">
        <v>107.04</v>
      </c>
    </row>
    <row r="189" spans="1:12">
      <c r="D189" t="s">
        <v>144</v>
      </c>
      <c r="E189" t="s">
        <v>66</v>
      </c>
      <c r="F189" t="s">
        <v>136</v>
      </c>
      <c r="G189" t="s">
        <v>136</v>
      </c>
      <c r="H189" t="s">
        <v>137</v>
      </c>
      <c r="I189" s="5">
        <v>2200000</v>
      </c>
      <c r="J189" s="5">
        <v>580000</v>
      </c>
      <c r="K189" s="5">
        <v>2780000</v>
      </c>
      <c r="L189" s="5">
        <v>126.36</v>
      </c>
    </row>
    <row r="190" spans="1:12">
      <c r="A190" s="3"/>
      <c r="B190" s="3"/>
      <c r="C190" s="3"/>
      <c r="D190" s="3" t="s">
        <v>144</v>
      </c>
      <c r="E190" s="3" t="s">
        <v>66</v>
      </c>
      <c r="F190" s="3" t="s">
        <v>68</v>
      </c>
      <c r="G190" s="3" t="s">
        <v>68</v>
      </c>
      <c r="H190" s="3" t="s">
        <v>69</v>
      </c>
      <c r="I190" s="4">
        <v>500000</v>
      </c>
      <c r="J190" s="4">
        <v>-390000</v>
      </c>
      <c r="K190" s="4">
        <v>110000</v>
      </c>
      <c r="L190" s="4">
        <v>22</v>
      </c>
    </row>
    <row r="191" spans="1:12">
      <c r="D191" t="s">
        <v>144</v>
      </c>
      <c r="E191" t="s">
        <v>66</v>
      </c>
      <c r="F191" t="s">
        <v>111</v>
      </c>
      <c r="G191" t="s">
        <v>111</v>
      </c>
      <c r="H191" t="s">
        <v>112</v>
      </c>
      <c r="I191" s="5">
        <v>1700000</v>
      </c>
      <c r="J191" s="5">
        <v>-660000</v>
      </c>
      <c r="K191" s="5">
        <v>1040000</v>
      </c>
      <c r="L191" s="5">
        <v>61.18</v>
      </c>
    </row>
    <row r="192" spans="1:12">
      <c r="A192" s="3"/>
      <c r="B192" s="3"/>
      <c r="C192" s="3"/>
      <c r="D192" s="3" t="s">
        <v>144</v>
      </c>
      <c r="E192" s="3" t="s">
        <v>66</v>
      </c>
      <c r="F192" s="3" t="s">
        <v>151</v>
      </c>
      <c r="G192" s="3" t="s">
        <v>151</v>
      </c>
      <c r="H192" s="3" t="s">
        <v>152</v>
      </c>
      <c r="I192" s="4">
        <v>1700000</v>
      </c>
      <c r="J192" s="4">
        <v>-660000</v>
      </c>
      <c r="K192" s="4">
        <v>1040000</v>
      </c>
      <c r="L192" s="4">
        <v>61.18</v>
      </c>
    </row>
    <row r="193" spans="1:12">
      <c r="C193" t="s">
        <v>159</v>
      </c>
      <c r="G193" t="s">
        <v>159</v>
      </c>
      <c r="H193" t="s">
        <v>160</v>
      </c>
      <c r="I193" s="5">
        <v>17680000</v>
      </c>
      <c r="J193" s="5">
        <v>-1580000</v>
      </c>
      <c r="K193" s="5">
        <v>16100000</v>
      </c>
      <c r="L193" s="5">
        <v>91.06</v>
      </c>
    </row>
    <row r="194" spans="1:12">
      <c r="A194" s="3"/>
      <c r="B194" s="3"/>
      <c r="C194" s="3"/>
      <c r="D194" s="3" t="s">
        <v>161</v>
      </c>
      <c r="E194" s="3"/>
      <c r="F194" s="3"/>
      <c r="G194" s="3" t="s">
        <v>161</v>
      </c>
      <c r="H194" s="3" t="s">
        <v>162</v>
      </c>
      <c r="I194" s="4">
        <v>17680000</v>
      </c>
      <c r="J194" s="4">
        <v>-1580000</v>
      </c>
      <c r="K194" s="4">
        <v>16100000</v>
      </c>
      <c r="L194" s="4">
        <v>91.06</v>
      </c>
    </row>
    <row r="195" spans="1:12">
      <c r="D195" t="s">
        <v>161</v>
      </c>
      <c r="E195" t="s">
        <v>132</v>
      </c>
      <c r="G195" t="s">
        <v>132</v>
      </c>
      <c r="H195" t="s">
        <v>133</v>
      </c>
      <c r="I195" s="5">
        <v>600000</v>
      </c>
      <c r="J195" s="5">
        <v>-600000</v>
      </c>
      <c r="K195" s="5"/>
      <c r="L195" s="5"/>
    </row>
    <row r="196" spans="1:12">
      <c r="A196" s="3"/>
      <c r="B196" s="3"/>
      <c r="C196" s="3"/>
      <c r="D196" s="3" t="s">
        <v>161</v>
      </c>
      <c r="E196" s="3" t="s">
        <v>132</v>
      </c>
      <c r="F196" s="3" t="s">
        <v>105</v>
      </c>
      <c r="G196" s="3" t="s">
        <v>105</v>
      </c>
      <c r="H196" s="3" t="s">
        <v>106</v>
      </c>
      <c r="I196" s="4">
        <v>100000</v>
      </c>
      <c r="J196" s="4">
        <v>-100000</v>
      </c>
      <c r="K196" s="4"/>
      <c r="L196" s="4"/>
    </row>
    <row r="197" spans="1:12">
      <c r="D197" t="s">
        <v>161</v>
      </c>
      <c r="E197" t="s">
        <v>132</v>
      </c>
      <c r="F197" t="s">
        <v>107</v>
      </c>
      <c r="G197" t="s">
        <v>107</v>
      </c>
      <c r="H197" t="s">
        <v>108</v>
      </c>
      <c r="I197" s="5">
        <v>100000</v>
      </c>
      <c r="J197" s="5">
        <v>-100000</v>
      </c>
      <c r="K197" s="5"/>
      <c r="L197" s="5"/>
    </row>
    <row r="198" spans="1:12">
      <c r="A198" s="3"/>
      <c r="B198" s="3"/>
      <c r="C198" s="3"/>
      <c r="D198" s="3" t="s">
        <v>161</v>
      </c>
      <c r="E198" s="3" t="s">
        <v>132</v>
      </c>
      <c r="F198" s="3" t="s">
        <v>111</v>
      </c>
      <c r="G198" s="3" t="s">
        <v>111</v>
      </c>
      <c r="H198" s="3" t="s">
        <v>112</v>
      </c>
      <c r="I198" s="4">
        <v>500000</v>
      </c>
      <c r="J198" s="4">
        <v>-500000</v>
      </c>
      <c r="K198" s="4"/>
      <c r="L198" s="4"/>
    </row>
    <row r="199" spans="1:12">
      <c r="D199" t="s">
        <v>161</v>
      </c>
      <c r="E199" t="s">
        <v>132</v>
      </c>
      <c r="F199" t="s">
        <v>151</v>
      </c>
      <c r="G199" t="s">
        <v>151</v>
      </c>
      <c r="H199" t="s">
        <v>152</v>
      </c>
      <c r="I199" s="5">
        <v>500000</v>
      </c>
      <c r="J199" s="5">
        <v>-500000</v>
      </c>
      <c r="K199" s="5"/>
      <c r="L199" s="5"/>
    </row>
    <row r="200" spans="1:12">
      <c r="A200" s="3"/>
      <c r="B200" s="3"/>
      <c r="C200" s="3"/>
      <c r="D200" s="3" t="s">
        <v>161</v>
      </c>
      <c r="E200" s="3" t="s">
        <v>66</v>
      </c>
      <c r="F200" s="3"/>
      <c r="G200" s="3" t="s">
        <v>66</v>
      </c>
      <c r="H200" s="3" t="s">
        <v>125</v>
      </c>
      <c r="I200" s="4">
        <v>16500000</v>
      </c>
      <c r="J200" s="4">
        <v>-480000</v>
      </c>
      <c r="K200" s="4">
        <v>16020000</v>
      </c>
      <c r="L200" s="4">
        <v>97.09</v>
      </c>
    </row>
    <row r="201" spans="1:12">
      <c r="D201" t="s">
        <v>161</v>
      </c>
      <c r="E201" t="s">
        <v>66</v>
      </c>
      <c r="F201" t="s">
        <v>105</v>
      </c>
      <c r="G201" t="s">
        <v>105</v>
      </c>
      <c r="H201" t="s">
        <v>106</v>
      </c>
      <c r="I201" s="5">
        <v>5300000</v>
      </c>
      <c r="J201" s="5">
        <v>-2510000</v>
      </c>
      <c r="K201" s="5">
        <v>2790000</v>
      </c>
      <c r="L201" s="5">
        <v>52.64</v>
      </c>
    </row>
    <row r="202" spans="1:12">
      <c r="A202" s="3"/>
      <c r="B202" s="3"/>
      <c r="C202" s="3"/>
      <c r="D202" s="3" t="s">
        <v>161</v>
      </c>
      <c r="E202" s="3" t="s">
        <v>66</v>
      </c>
      <c r="F202" s="3" t="s">
        <v>134</v>
      </c>
      <c r="G202" s="3" t="s">
        <v>134</v>
      </c>
      <c r="H202" s="3" t="s">
        <v>135</v>
      </c>
      <c r="I202" s="4">
        <v>3700000</v>
      </c>
      <c r="J202" s="4">
        <v>-2130000</v>
      </c>
      <c r="K202" s="4">
        <v>1570000</v>
      </c>
      <c r="L202" s="4">
        <v>42.43</v>
      </c>
    </row>
    <row r="203" spans="1:12">
      <c r="D203" t="s">
        <v>161</v>
      </c>
      <c r="E203" t="s">
        <v>66</v>
      </c>
      <c r="F203" t="s">
        <v>107</v>
      </c>
      <c r="G203" t="s">
        <v>107</v>
      </c>
      <c r="H203" t="s">
        <v>108</v>
      </c>
      <c r="I203" s="5">
        <v>1600000</v>
      </c>
      <c r="J203" s="5">
        <v>-380000</v>
      </c>
      <c r="K203" s="5">
        <v>1220000</v>
      </c>
      <c r="L203" s="5">
        <v>76.25</v>
      </c>
    </row>
    <row r="204" spans="1:12">
      <c r="A204" s="3"/>
      <c r="B204" s="3"/>
      <c r="C204" s="3"/>
      <c r="D204" s="3" t="s">
        <v>161</v>
      </c>
      <c r="E204" s="3" t="s">
        <v>66</v>
      </c>
      <c r="F204" s="3" t="s">
        <v>111</v>
      </c>
      <c r="G204" s="3" t="s">
        <v>111</v>
      </c>
      <c r="H204" s="3" t="s">
        <v>112</v>
      </c>
      <c r="I204" s="4">
        <v>11200000</v>
      </c>
      <c r="J204" s="4">
        <v>2030000</v>
      </c>
      <c r="K204" s="4">
        <v>13230000</v>
      </c>
      <c r="L204" s="4">
        <v>118.13</v>
      </c>
    </row>
    <row r="205" spans="1:12">
      <c r="D205" t="s">
        <v>161</v>
      </c>
      <c r="E205" t="s">
        <v>66</v>
      </c>
      <c r="F205" t="s">
        <v>151</v>
      </c>
      <c r="G205" t="s">
        <v>151</v>
      </c>
      <c r="H205" t="s">
        <v>152</v>
      </c>
      <c r="I205" s="5">
        <v>11200000</v>
      </c>
      <c r="J205" s="5">
        <v>2030000</v>
      </c>
      <c r="K205" s="5">
        <v>13230000</v>
      </c>
      <c r="L205" s="5">
        <v>118.13</v>
      </c>
    </row>
    <row r="206" spans="1:12">
      <c r="A206" s="3"/>
      <c r="B206" s="3"/>
      <c r="C206" s="3"/>
      <c r="D206" s="3" t="s">
        <v>161</v>
      </c>
      <c r="E206" s="3" t="s">
        <v>153</v>
      </c>
      <c r="F206" s="3"/>
      <c r="G206" s="3" t="s">
        <v>153</v>
      </c>
      <c r="H206" s="3" t="s">
        <v>154</v>
      </c>
      <c r="I206" s="4">
        <v>580000</v>
      </c>
      <c r="J206" s="4">
        <v>-500000</v>
      </c>
      <c r="K206" s="4">
        <v>80000</v>
      </c>
      <c r="L206" s="4">
        <v>13.79</v>
      </c>
    </row>
    <row r="207" spans="1:12">
      <c r="D207" t="s">
        <v>161</v>
      </c>
      <c r="E207" t="s">
        <v>153</v>
      </c>
      <c r="F207" t="s">
        <v>22</v>
      </c>
      <c r="G207" t="s">
        <v>22</v>
      </c>
      <c r="H207" t="s">
        <v>23</v>
      </c>
      <c r="I207" s="5">
        <v>80000</v>
      </c>
      <c r="J207" s="5"/>
      <c r="K207" s="5">
        <v>80000</v>
      </c>
      <c r="L207" s="5">
        <v>100</v>
      </c>
    </row>
    <row r="208" spans="1:12">
      <c r="A208" s="3"/>
      <c r="B208" s="3"/>
      <c r="C208" s="3"/>
      <c r="D208" s="3" t="s">
        <v>161</v>
      </c>
      <c r="E208" s="3" t="s">
        <v>153</v>
      </c>
      <c r="F208" s="3" t="s">
        <v>34</v>
      </c>
      <c r="G208" s="3" t="s">
        <v>34</v>
      </c>
      <c r="H208" s="3" t="s">
        <v>35</v>
      </c>
      <c r="I208" s="4">
        <v>80000</v>
      </c>
      <c r="J208" s="4"/>
      <c r="K208" s="4">
        <v>80000</v>
      </c>
      <c r="L208" s="4">
        <v>100</v>
      </c>
    </row>
    <row r="209" spans="1:12">
      <c r="D209" t="s">
        <v>161</v>
      </c>
      <c r="E209" t="s">
        <v>153</v>
      </c>
      <c r="F209" t="s">
        <v>111</v>
      </c>
      <c r="G209" t="s">
        <v>111</v>
      </c>
      <c r="H209" t="s">
        <v>112</v>
      </c>
      <c r="I209" s="5">
        <v>500000</v>
      </c>
      <c r="J209" s="5">
        <v>-500000</v>
      </c>
      <c r="K209" s="5"/>
      <c r="L209" s="5"/>
    </row>
    <row r="210" spans="1:12">
      <c r="A210" s="3"/>
      <c r="B210" s="3"/>
      <c r="C210" s="3"/>
      <c r="D210" s="3" t="s">
        <v>161</v>
      </c>
      <c r="E210" s="3" t="s">
        <v>153</v>
      </c>
      <c r="F210" s="3" t="s">
        <v>151</v>
      </c>
      <c r="G210" s="3" t="s">
        <v>151</v>
      </c>
      <c r="H210" s="3" t="s">
        <v>152</v>
      </c>
      <c r="I210" s="4">
        <v>500000</v>
      </c>
      <c r="J210" s="4">
        <v>-500000</v>
      </c>
      <c r="K210" s="4"/>
      <c r="L210" s="4"/>
    </row>
    <row r="211" spans="1:12">
      <c r="C211" t="s">
        <v>163</v>
      </c>
      <c r="G211" t="s">
        <v>163</v>
      </c>
      <c r="H211" t="s">
        <v>164</v>
      </c>
      <c r="I211" s="5">
        <v>750000</v>
      </c>
      <c r="J211" s="5">
        <v>-500000</v>
      </c>
      <c r="K211" s="5">
        <v>250000</v>
      </c>
      <c r="L211" s="5">
        <v>33.33</v>
      </c>
    </row>
    <row r="212" spans="1:12">
      <c r="A212" s="3"/>
      <c r="B212" s="3"/>
      <c r="C212" s="3"/>
      <c r="D212" s="3" t="s">
        <v>165</v>
      </c>
      <c r="E212" s="3"/>
      <c r="F212" s="3"/>
      <c r="G212" s="3" t="s">
        <v>165</v>
      </c>
      <c r="H212" s="3" t="s">
        <v>166</v>
      </c>
      <c r="I212" s="4">
        <v>750000</v>
      </c>
      <c r="J212" s="4">
        <v>-500000</v>
      </c>
      <c r="K212" s="4">
        <v>250000</v>
      </c>
      <c r="L212" s="4">
        <v>33.33</v>
      </c>
    </row>
    <row r="213" spans="1:12">
      <c r="D213" t="s">
        <v>165</v>
      </c>
      <c r="E213" t="s">
        <v>66</v>
      </c>
      <c r="G213" t="s">
        <v>66</v>
      </c>
      <c r="H213" t="s">
        <v>125</v>
      </c>
      <c r="I213" s="5">
        <v>750000</v>
      </c>
      <c r="J213" s="5">
        <v>-500000</v>
      </c>
      <c r="K213" s="5">
        <v>250000</v>
      </c>
      <c r="L213" s="5">
        <v>33.33</v>
      </c>
    </row>
    <row r="214" spans="1:12">
      <c r="A214" s="3"/>
      <c r="B214" s="3"/>
      <c r="C214" s="3"/>
      <c r="D214" s="3" t="s">
        <v>165</v>
      </c>
      <c r="E214" s="3" t="s">
        <v>66</v>
      </c>
      <c r="F214" s="3" t="s">
        <v>105</v>
      </c>
      <c r="G214" s="3" t="s">
        <v>105</v>
      </c>
      <c r="H214" s="3" t="s">
        <v>106</v>
      </c>
      <c r="I214" s="4">
        <v>50000</v>
      </c>
      <c r="J214" s="4">
        <v>-50000</v>
      </c>
      <c r="K214" s="4"/>
      <c r="L214" s="4"/>
    </row>
    <row r="215" spans="1:12">
      <c r="D215" t="s">
        <v>165</v>
      </c>
      <c r="E215" t="s">
        <v>66</v>
      </c>
      <c r="F215" t="s">
        <v>107</v>
      </c>
      <c r="G215" t="s">
        <v>107</v>
      </c>
      <c r="H215" t="s">
        <v>108</v>
      </c>
      <c r="I215" s="5">
        <v>50000</v>
      </c>
      <c r="J215" s="5">
        <v>-50000</v>
      </c>
      <c r="K215" s="5"/>
      <c r="L215" s="5"/>
    </row>
    <row r="216" spans="1:12">
      <c r="A216" s="3"/>
      <c r="B216" s="3"/>
      <c r="C216" s="3"/>
      <c r="D216" s="3" t="s">
        <v>165</v>
      </c>
      <c r="E216" s="3" t="s">
        <v>66</v>
      </c>
      <c r="F216" s="3" t="s">
        <v>111</v>
      </c>
      <c r="G216" s="3" t="s">
        <v>111</v>
      </c>
      <c r="H216" s="3" t="s">
        <v>112</v>
      </c>
      <c r="I216" s="4">
        <v>700000</v>
      </c>
      <c r="J216" s="4">
        <v>-450000</v>
      </c>
      <c r="K216" s="4">
        <v>250000</v>
      </c>
      <c r="L216" s="4">
        <v>35.71</v>
      </c>
    </row>
    <row r="217" spans="1:12">
      <c r="D217" t="s">
        <v>165</v>
      </c>
      <c r="E217" t="s">
        <v>66</v>
      </c>
      <c r="F217" t="s">
        <v>151</v>
      </c>
      <c r="G217" t="s">
        <v>151</v>
      </c>
      <c r="H217" t="s">
        <v>152</v>
      </c>
      <c r="I217" s="5">
        <v>700000</v>
      </c>
      <c r="J217" s="5">
        <v>-450000</v>
      </c>
      <c r="K217" s="5">
        <v>250000</v>
      </c>
      <c r="L217" s="5">
        <v>35.71</v>
      </c>
    </row>
    <row r="218" spans="1:12">
      <c r="A218" s="3" t="s">
        <v>115</v>
      </c>
      <c r="B218" s="3" t="s">
        <v>167</v>
      </c>
      <c r="C218" s="3"/>
      <c r="D218" s="3"/>
      <c r="E218" s="3"/>
      <c r="F218" s="3"/>
      <c r="G218" s="3" t="s">
        <v>167</v>
      </c>
      <c r="H218" s="3" t="s">
        <v>168</v>
      </c>
      <c r="I218" s="4">
        <v>7412500</v>
      </c>
      <c r="J218" s="4">
        <v>140000</v>
      </c>
      <c r="K218" s="4">
        <v>7552500</v>
      </c>
      <c r="L218" s="4">
        <v>101.89</v>
      </c>
    </row>
    <row r="219" spans="1:12">
      <c r="G219" t="s">
        <v>12</v>
      </c>
      <c r="H219" t="s">
        <v>13</v>
      </c>
      <c r="I219" s="5">
        <v>7412500</v>
      </c>
      <c r="J219" s="5">
        <v>140000</v>
      </c>
      <c r="K219" s="5">
        <v>7552500</v>
      </c>
      <c r="L219" s="5">
        <v>101.89</v>
      </c>
    </row>
    <row r="220" spans="1:12">
      <c r="A220" s="3"/>
      <c r="B220" s="3"/>
      <c r="C220" s="3" t="s">
        <v>169</v>
      </c>
      <c r="D220" s="3"/>
      <c r="E220" s="3"/>
      <c r="F220" s="3"/>
      <c r="G220" s="3" t="s">
        <v>169</v>
      </c>
      <c r="H220" s="3" t="s">
        <v>170</v>
      </c>
      <c r="I220" s="4">
        <v>1610500</v>
      </c>
      <c r="J220" s="4">
        <v>10000</v>
      </c>
      <c r="K220" s="4">
        <v>1620500</v>
      </c>
      <c r="L220" s="4">
        <v>100.62</v>
      </c>
    </row>
    <row r="221" spans="1:12">
      <c r="C221" t="s">
        <v>171</v>
      </c>
      <c r="G221" t="s">
        <v>171</v>
      </c>
      <c r="H221" t="s">
        <v>172</v>
      </c>
      <c r="I221" s="5">
        <v>187500</v>
      </c>
      <c r="J221" s="5">
        <v>10000</v>
      </c>
      <c r="K221" s="5">
        <v>197500</v>
      </c>
      <c r="L221" s="5">
        <v>105.33</v>
      </c>
    </row>
    <row r="222" spans="1:12">
      <c r="A222" s="3"/>
      <c r="B222" s="3"/>
      <c r="C222" s="3"/>
      <c r="D222" s="3" t="s">
        <v>144</v>
      </c>
      <c r="E222" s="3"/>
      <c r="F222" s="3"/>
      <c r="G222" s="3" t="s">
        <v>144</v>
      </c>
      <c r="H222" s="3" t="s">
        <v>145</v>
      </c>
      <c r="I222" s="4">
        <v>187500</v>
      </c>
      <c r="J222" s="4">
        <v>10000</v>
      </c>
      <c r="K222" s="4">
        <v>197500</v>
      </c>
      <c r="L222" s="4">
        <v>105.33</v>
      </c>
    </row>
    <row r="223" spans="1:12">
      <c r="D223" t="s">
        <v>144</v>
      </c>
      <c r="E223" t="s">
        <v>105</v>
      </c>
      <c r="G223" t="s">
        <v>105</v>
      </c>
      <c r="H223" t="s">
        <v>146</v>
      </c>
      <c r="I223" s="5">
        <v>187500</v>
      </c>
      <c r="J223" s="5">
        <v>10000</v>
      </c>
      <c r="K223" s="5">
        <v>197500</v>
      </c>
      <c r="L223" s="5">
        <v>105.33</v>
      </c>
    </row>
    <row r="224" spans="1:12">
      <c r="A224" s="3"/>
      <c r="B224" s="3"/>
      <c r="C224" s="3"/>
      <c r="D224" s="3" t="s">
        <v>144</v>
      </c>
      <c r="E224" s="3" t="s">
        <v>105</v>
      </c>
      <c r="F224" s="3" t="s">
        <v>22</v>
      </c>
      <c r="G224" s="3" t="s">
        <v>22</v>
      </c>
      <c r="H224" s="3" t="s">
        <v>23</v>
      </c>
      <c r="I224" s="4">
        <v>187500</v>
      </c>
      <c r="J224" s="4">
        <v>10000</v>
      </c>
      <c r="K224" s="4">
        <v>197500</v>
      </c>
      <c r="L224" s="4">
        <v>105.33</v>
      </c>
    </row>
    <row r="225" spans="1:12">
      <c r="D225" t="s">
        <v>144</v>
      </c>
      <c r="E225" t="s">
        <v>105</v>
      </c>
      <c r="F225" t="s">
        <v>52</v>
      </c>
      <c r="G225" t="s">
        <v>52</v>
      </c>
      <c r="H225" t="s">
        <v>53</v>
      </c>
      <c r="I225" s="5"/>
      <c r="J225" s="5">
        <v>10000</v>
      </c>
      <c r="K225" s="5">
        <v>10000</v>
      </c>
      <c r="L225" s="5"/>
    </row>
    <row r="226" spans="1:12">
      <c r="A226" s="3"/>
      <c r="B226" s="3"/>
      <c r="C226" s="3"/>
      <c r="D226" s="3" t="s">
        <v>144</v>
      </c>
      <c r="E226" s="3" t="s">
        <v>105</v>
      </c>
      <c r="F226" s="3" t="s">
        <v>34</v>
      </c>
      <c r="G226" s="3" t="s">
        <v>34</v>
      </c>
      <c r="H226" s="3" t="s">
        <v>35</v>
      </c>
      <c r="I226" s="4">
        <v>187500</v>
      </c>
      <c r="J226" s="4"/>
      <c r="K226" s="4">
        <v>187500</v>
      </c>
      <c r="L226" s="4">
        <v>100</v>
      </c>
    </row>
    <row r="227" spans="1:12">
      <c r="C227" t="s">
        <v>173</v>
      </c>
      <c r="G227" t="s">
        <v>173</v>
      </c>
      <c r="H227" t="s">
        <v>174</v>
      </c>
      <c r="I227" s="5">
        <v>383000</v>
      </c>
      <c r="J227" s="5"/>
      <c r="K227" s="5">
        <v>383000</v>
      </c>
      <c r="L227" s="5">
        <v>100</v>
      </c>
    </row>
    <row r="228" spans="1:12">
      <c r="A228" s="3"/>
      <c r="B228" s="3"/>
      <c r="C228" s="3"/>
      <c r="D228" s="3" t="s">
        <v>175</v>
      </c>
      <c r="E228" s="3"/>
      <c r="F228" s="3"/>
      <c r="G228" s="3" t="s">
        <v>175</v>
      </c>
      <c r="H228" s="3" t="s">
        <v>176</v>
      </c>
      <c r="I228" s="4">
        <v>383000</v>
      </c>
      <c r="J228" s="4"/>
      <c r="K228" s="4">
        <v>383000</v>
      </c>
      <c r="L228" s="4">
        <v>100</v>
      </c>
    </row>
    <row r="229" spans="1:12">
      <c r="D229" t="s">
        <v>175</v>
      </c>
      <c r="E229" t="s">
        <v>105</v>
      </c>
      <c r="G229" t="s">
        <v>105</v>
      </c>
      <c r="H229" t="s">
        <v>146</v>
      </c>
      <c r="I229" s="5">
        <v>383000</v>
      </c>
      <c r="J229" s="5"/>
      <c r="K229" s="5">
        <v>383000</v>
      </c>
      <c r="L229" s="5">
        <v>100</v>
      </c>
    </row>
    <row r="230" spans="1:12">
      <c r="A230" s="3"/>
      <c r="B230" s="3"/>
      <c r="C230" s="3"/>
      <c r="D230" s="3" t="s">
        <v>175</v>
      </c>
      <c r="E230" s="3" t="s">
        <v>105</v>
      </c>
      <c r="F230" s="3" t="s">
        <v>22</v>
      </c>
      <c r="G230" s="3" t="s">
        <v>22</v>
      </c>
      <c r="H230" s="3" t="s">
        <v>23</v>
      </c>
      <c r="I230" s="4">
        <v>183000</v>
      </c>
      <c r="J230" s="4">
        <v>50000</v>
      </c>
      <c r="K230" s="4">
        <v>233000</v>
      </c>
      <c r="L230" s="4">
        <v>127.32</v>
      </c>
    </row>
    <row r="231" spans="1:12">
      <c r="D231" t="s">
        <v>175</v>
      </c>
      <c r="E231" t="s">
        <v>105</v>
      </c>
      <c r="F231" t="s">
        <v>52</v>
      </c>
      <c r="G231" t="s">
        <v>52</v>
      </c>
      <c r="H231" t="s">
        <v>53</v>
      </c>
      <c r="I231" s="5">
        <v>50000</v>
      </c>
      <c r="J231" s="5"/>
      <c r="K231" s="5">
        <v>50000</v>
      </c>
      <c r="L231" s="5">
        <v>100</v>
      </c>
    </row>
    <row r="232" spans="1:12">
      <c r="A232" s="3"/>
      <c r="B232" s="3"/>
      <c r="C232" s="3"/>
      <c r="D232" s="3" t="s">
        <v>175</v>
      </c>
      <c r="E232" s="3" t="s">
        <v>105</v>
      </c>
      <c r="F232" s="3" t="s">
        <v>34</v>
      </c>
      <c r="G232" s="3" t="s">
        <v>34</v>
      </c>
      <c r="H232" s="3" t="s">
        <v>35</v>
      </c>
      <c r="I232" s="4">
        <v>133000</v>
      </c>
      <c r="J232" s="4">
        <v>50000</v>
      </c>
      <c r="K232" s="4">
        <v>183000</v>
      </c>
      <c r="L232" s="4">
        <v>137.59</v>
      </c>
    </row>
    <row r="233" spans="1:12">
      <c r="D233" t="s">
        <v>175</v>
      </c>
      <c r="E233" t="s">
        <v>105</v>
      </c>
      <c r="F233" t="s">
        <v>66</v>
      </c>
      <c r="G233" t="s">
        <v>66</v>
      </c>
      <c r="H233" t="s">
        <v>67</v>
      </c>
      <c r="I233" s="5">
        <v>200000</v>
      </c>
      <c r="J233" s="5">
        <v>-50000</v>
      </c>
      <c r="K233" s="5">
        <v>150000</v>
      </c>
      <c r="L233" s="5">
        <v>75</v>
      </c>
    </row>
    <row r="234" spans="1:12">
      <c r="A234" s="3"/>
      <c r="B234" s="3"/>
      <c r="C234" s="3"/>
      <c r="D234" s="3" t="s">
        <v>175</v>
      </c>
      <c r="E234" s="3" t="s">
        <v>105</v>
      </c>
      <c r="F234" s="3" t="s">
        <v>68</v>
      </c>
      <c r="G234" s="3" t="s">
        <v>68</v>
      </c>
      <c r="H234" s="3" t="s">
        <v>69</v>
      </c>
      <c r="I234" s="4">
        <v>200000</v>
      </c>
      <c r="J234" s="4">
        <v>-50000</v>
      </c>
      <c r="K234" s="4">
        <v>150000</v>
      </c>
      <c r="L234" s="4">
        <v>75</v>
      </c>
    </row>
    <row r="235" spans="1:12">
      <c r="C235" t="s">
        <v>177</v>
      </c>
      <c r="G235" t="s">
        <v>177</v>
      </c>
      <c r="H235" t="s">
        <v>178</v>
      </c>
      <c r="I235" s="5">
        <v>650000</v>
      </c>
      <c r="J235" s="5"/>
      <c r="K235" s="5">
        <v>650000</v>
      </c>
      <c r="L235" s="5">
        <v>100</v>
      </c>
    </row>
    <row r="236" spans="1:12">
      <c r="A236" s="3"/>
      <c r="B236" s="3"/>
      <c r="C236" s="3"/>
      <c r="D236" s="3" t="s">
        <v>179</v>
      </c>
      <c r="E236" s="3"/>
      <c r="F236" s="3"/>
      <c r="G236" s="3" t="s">
        <v>179</v>
      </c>
      <c r="H236" s="3" t="s">
        <v>180</v>
      </c>
      <c r="I236" s="4">
        <v>650000</v>
      </c>
      <c r="J236" s="4"/>
      <c r="K236" s="4">
        <v>650000</v>
      </c>
      <c r="L236" s="4">
        <v>100</v>
      </c>
    </row>
    <row r="237" spans="1:12">
      <c r="D237" t="s">
        <v>179</v>
      </c>
      <c r="E237" t="s">
        <v>105</v>
      </c>
      <c r="G237" t="s">
        <v>105</v>
      </c>
      <c r="H237" t="s">
        <v>146</v>
      </c>
      <c r="I237" s="5">
        <v>650000</v>
      </c>
      <c r="J237" s="5"/>
      <c r="K237" s="5">
        <v>650000</v>
      </c>
      <c r="L237" s="5">
        <v>100</v>
      </c>
    </row>
    <row r="238" spans="1:12">
      <c r="A238" s="3"/>
      <c r="B238" s="3"/>
      <c r="C238" s="3"/>
      <c r="D238" s="3" t="s">
        <v>179</v>
      </c>
      <c r="E238" s="3" t="s">
        <v>105</v>
      </c>
      <c r="F238" s="3" t="s">
        <v>22</v>
      </c>
      <c r="G238" s="3" t="s">
        <v>22</v>
      </c>
      <c r="H238" s="3" t="s">
        <v>23</v>
      </c>
      <c r="I238" s="4">
        <v>650000</v>
      </c>
      <c r="J238" s="4"/>
      <c r="K238" s="4">
        <v>650000</v>
      </c>
      <c r="L238" s="4">
        <v>100</v>
      </c>
    </row>
    <row r="239" spans="1:12">
      <c r="D239" t="s">
        <v>179</v>
      </c>
      <c r="E239" t="s">
        <v>105</v>
      </c>
      <c r="F239" t="s">
        <v>34</v>
      </c>
      <c r="G239" t="s">
        <v>34</v>
      </c>
      <c r="H239" t="s">
        <v>35</v>
      </c>
      <c r="I239" s="5">
        <v>650000</v>
      </c>
      <c r="J239" s="5"/>
      <c r="K239" s="5">
        <v>650000</v>
      </c>
      <c r="L239" s="5">
        <v>100</v>
      </c>
    </row>
    <row r="240" spans="1:12">
      <c r="A240" s="3"/>
      <c r="B240" s="3"/>
      <c r="C240" s="3" t="s">
        <v>181</v>
      </c>
      <c r="D240" s="3"/>
      <c r="E240" s="3"/>
      <c r="F240" s="3"/>
      <c r="G240" s="3" t="s">
        <v>181</v>
      </c>
      <c r="H240" s="3" t="s">
        <v>182</v>
      </c>
      <c r="I240" s="4">
        <v>300000</v>
      </c>
      <c r="J240" s="4"/>
      <c r="K240" s="4">
        <v>300000</v>
      </c>
      <c r="L240" s="4">
        <v>100</v>
      </c>
    </row>
    <row r="241" spans="1:12">
      <c r="D241" t="s">
        <v>144</v>
      </c>
      <c r="G241" t="s">
        <v>144</v>
      </c>
      <c r="H241" t="s">
        <v>145</v>
      </c>
      <c r="I241" s="5">
        <v>300000</v>
      </c>
      <c r="J241" s="5"/>
      <c r="K241" s="5">
        <v>300000</v>
      </c>
      <c r="L241" s="5">
        <v>100</v>
      </c>
    </row>
    <row r="242" spans="1:12">
      <c r="A242" s="3"/>
      <c r="B242" s="3"/>
      <c r="C242" s="3"/>
      <c r="D242" s="3" t="s">
        <v>144</v>
      </c>
      <c r="E242" s="3" t="s">
        <v>105</v>
      </c>
      <c r="F242" s="3"/>
      <c r="G242" s="3" t="s">
        <v>105</v>
      </c>
      <c r="H242" s="3" t="s">
        <v>146</v>
      </c>
      <c r="I242" s="4">
        <v>300000</v>
      </c>
      <c r="J242" s="4"/>
      <c r="K242" s="4">
        <v>300000</v>
      </c>
      <c r="L242" s="4">
        <v>100</v>
      </c>
    </row>
    <row r="243" spans="1:12">
      <c r="D243" t="s">
        <v>144</v>
      </c>
      <c r="E243" t="s">
        <v>105</v>
      </c>
      <c r="F243" t="s">
        <v>22</v>
      </c>
      <c r="G243" t="s">
        <v>22</v>
      </c>
      <c r="H243" t="s">
        <v>23</v>
      </c>
      <c r="I243" s="5">
        <v>300000</v>
      </c>
      <c r="J243" s="5"/>
      <c r="K243" s="5">
        <v>300000</v>
      </c>
      <c r="L243" s="5">
        <v>100</v>
      </c>
    </row>
    <row r="244" spans="1:12">
      <c r="A244" s="3"/>
      <c r="B244" s="3"/>
      <c r="C244" s="3"/>
      <c r="D244" s="3" t="s">
        <v>144</v>
      </c>
      <c r="E244" s="3" t="s">
        <v>105</v>
      </c>
      <c r="F244" s="3" t="s">
        <v>34</v>
      </c>
      <c r="G244" s="3" t="s">
        <v>34</v>
      </c>
      <c r="H244" s="3" t="s">
        <v>35</v>
      </c>
      <c r="I244" s="4">
        <v>300000</v>
      </c>
      <c r="J244" s="4"/>
      <c r="K244" s="4">
        <v>300000</v>
      </c>
      <c r="L244" s="4">
        <v>100</v>
      </c>
    </row>
    <row r="245" spans="1:12">
      <c r="C245" t="s">
        <v>183</v>
      </c>
      <c r="G245" t="s">
        <v>183</v>
      </c>
      <c r="H245" t="s">
        <v>184</v>
      </c>
      <c r="I245" s="5">
        <v>90000</v>
      </c>
      <c r="J245" s="5"/>
      <c r="K245" s="5">
        <v>90000</v>
      </c>
      <c r="L245" s="5">
        <v>100</v>
      </c>
    </row>
    <row r="246" spans="1:12">
      <c r="A246" s="3"/>
      <c r="B246" s="3"/>
      <c r="C246" s="3"/>
      <c r="D246" s="3" t="s">
        <v>144</v>
      </c>
      <c r="E246" s="3"/>
      <c r="F246" s="3"/>
      <c r="G246" s="3" t="s">
        <v>144</v>
      </c>
      <c r="H246" s="3" t="s">
        <v>145</v>
      </c>
      <c r="I246" s="4">
        <v>90000</v>
      </c>
      <c r="J246" s="4"/>
      <c r="K246" s="4">
        <v>90000</v>
      </c>
      <c r="L246" s="4">
        <v>100</v>
      </c>
    </row>
    <row r="247" spans="1:12">
      <c r="D247" t="s">
        <v>144</v>
      </c>
      <c r="E247" t="s">
        <v>105</v>
      </c>
      <c r="G247" t="s">
        <v>105</v>
      </c>
      <c r="H247" t="s">
        <v>146</v>
      </c>
      <c r="I247" s="5">
        <v>90000</v>
      </c>
      <c r="J247" s="5"/>
      <c r="K247" s="5">
        <v>90000</v>
      </c>
      <c r="L247" s="5">
        <v>100</v>
      </c>
    </row>
    <row r="248" spans="1:12">
      <c r="A248" s="3"/>
      <c r="B248" s="3"/>
      <c r="C248" s="3"/>
      <c r="D248" s="3" t="s">
        <v>144</v>
      </c>
      <c r="E248" s="3" t="s">
        <v>105</v>
      </c>
      <c r="F248" s="3" t="s">
        <v>22</v>
      </c>
      <c r="G248" s="3" t="s">
        <v>22</v>
      </c>
      <c r="H248" s="3" t="s">
        <v>23</v>
      </c>
      <c r="I248" s="4">
        <v>90000</v>
      </c>
      <c r="J248" s="4"/>
      <c r="K248" s="4">
        <v>90000</v>
      </c>
      <c r="L248" s="4">
        <v>100</v>
      </c>
    </row>
    <row r="249" spans="1:12">
      <c r="D249" t="s">
        <v>144</v>
      </c>
      <c r="E249" t="s">
        <v>105</v>
      </c>
      <c r="F249" t="s">
        <v>34</v>
      </c>
      <c r="G249" t="s">
        <v>34</v>
      </c>
      <c r="H249" t="s">
        <v>35</v>
      </c>
      <c r="I249" s="5">
        <v>90000</v>
      </c>
      <c r="J249" s="5"/>
      <c r="K249" s="5">
        <v>90000</v>
      </c>
      <c r="L249" s="5">
        <v>100</v>
      </c>
    </row>
    <row r="250" spans="1:12">
      <c r="A250" s="3"/>
      <c r="B250" s="3"/>
      <c r="C250" s="3" t="s">
        <v>185</v>
      </c>
      <c r="D250" s="3"/>
      <c r="E250" s="3"/>
      <c r="F250" s="3"/>
      <c r="G250" s="3" t="s">
        <v>185</v>
      </c>
      <c r="H250" s="3" t="s">
        <v>186</v>
      </c>
      <c r="I250" s="4">
        <v>5802000</v>
      </c>
      <c r="J250" s="4">
        <v>130000</v>
      </c>
      <c r="K250" s="4">
        <v>5932000</v>
      </c>
      <c r="L250" s="4">
        <v>102.24</v>
      </c>
    </row>
    <row r="251" spans="1:12">
      <c r="C251" t="s">
        <v>187</v>
      </c>
      <c r="G251" t="s">
        <v>187</v>
      </c>
      <c r="H251" t="s">
        <v>188</v>
      </c>
      <c r="I251" s="5">
        <v>1722000</v>
      </c>
      <c r="J251" s="5">
        <v>130000</v>
      </c>
      <c r="K251" s="5">
        <v>1852000</v>
      </c>
      <c r="L251" s="5">
        <v>107.55</v>
      </c>
    </row>
    <row r="252" spans="1:12">
      <c r="A252" s="3"/>
      <c r="B252" s="3"/>
      <c r="C252" s="3"/>
      <c r="D252" s="3" t="s">
        <v>189</v>
      </c>
      <c r="E252" s="3"/>
      <c r="F252" s="3"/>
      <c r="G252" s="3" t="s">
        <v>189</v>
      </c>
      <c r="H252" s="3" t="s">
        <v>190</v>
      </c>
      <c r="I252" s="4">
        <v>1722000</v>
      </c>
      <c r="J252" s="4">
        <v>130000</v>
      </c>
      <c r="K252" s="4">
        <v>1852000</v>
      </c>
      <c r="L252" s="4">
        <v>107.55</v>
      </c>
    </row>
    <row r="253" spans="1:12">
      <c r="D253" t="s">
        <v>189</v>
      </c>
      <c r="E253" t="s">
        <v>105</v>
      </c>
      <c r="G253" t="s">
        <v>105</v>
      </c>
      <c r="H253" t="s">
        <v>146</v>
      </c>
      <c r="I253" s="5">
        <v>1722000</v>
      </c>
      <c r="J253" s="5">
        <v>130000</v>
      </c>
      <c r="K253" s="5">
        <v>1852000</v>
      </c>
      <c r="L253" s="5">
        <v>107.55</v>
      </c>
    </row>
    <row r="254" spans="1:12">
      <c r="A254" s="3"/>
      <c r="B254" s="3"/>
      <c r="C254" s="3"/>
      <c r="D254" s="3" t="s">
        <v>189</v>
      </c>
      <c r="E254" s="3" t="s">
        <v>105</v>
      </c>
      <c r="F254" s="3" t="s">
        <v>22</v>
      </c>
      <c r="G254" s="3" t="s">
        <v>22</v>
      </c>
      <c r="H254" s="3" t="s">
        <v>23</v>
      </c>
      <c r="I254" s="4">
        <v>1722000</v>
      </c>
      <c r="J254" s="4">
        <v>130000</v>
      </c>
      <c r="K254" s="4">
        <v>1852000</v>
      </c>
      <c r="L254" s="4">
        <v>107.55</v>
      </c>
    </row>
    <row r="255" spans="1:12">
      <c r="D255" t="s">
        <v>189</v>
      </c>
      <c r="E255" t="s">
        <v>105</v>
      </c>
      <c r="F255" t="s">
        <v>34</v>
      </c>
      <c r="G255" t="s">
        <v>34</v>
      </c>
      <c r="H255" t="s">
        <v>35</v>
      </c>
      <c r="I255" s="5">
        <v>1700000</v>
      </c>
      <c r="J255" s="5">
        <v>130000</v>
      </c>
      <c r="K255" s="5">
        <v>1830000</v>
      </c>
      <c r="L255" s="5">
        <v>107.65</v>
      </c>
    </row>
    <row r="256" spans="1:12">
      <c r="A256" s="3"/>
      <c r="B256" s="3"/>
      <c r="C256" s="3"/>
      <c r="D256" s="3" t="s">
        <v>189</v>
      </c>
      <c r="E256" s="3" t="s">
        <v>105</v>
      </c>
      <c r="F256" s="3" t="s">
        <v>24</v>
      </c>
      <c r="G256" s="3" t="s">
        <v>24</v>
      </c>
      <c r="H256" s="3" t="s">
        <v>25</v>
      </c>
      <c r="I256" s="4">
        <v>22000</v>
      </c>
      <c r="J256" s="4"/>
      <c r="K256" s="4">
        <v>22000</v>
      </c>
      <c r="L256" s="4">
        <v>100</v>
      </c>
    </row>
    <row r="257" spans="1:12">
      <c r="C257" t="s">
        <v>191</v>
      </c>
      <c r="G257" t="s">
        <v>191</v>
      </c>
      <c r="H257" t="s">
        <v>192</v>
      </c>
      <c r="I257" s="5">
        <v>4030000</v>
      </c>
      <c r="J257" s="5"/>
      <c r="K257" s="5">
        <v>4030000</v>
      </c>
      <c r="L257" s="5">
        <v>100</v>
      </c>
    </row>
    <row r="258" spans="1:12">
      <c r="A258" s="3"/>
      <c r="B258" s="3"/>
      <c r="C258" s="3"/>
      <c r="D258" s="3" t="s">
        <v>189</v>
      </c>
      <c r="E258" s="3"/>
      <c r="F258" s="3"/>
      <c r="G258" s="3" t="s">
        <v>189</v>
      </c>
      <c r="H258" s="3" t="s">
        <v>190</v>
      </c>
      <c r="I258" s="4">
        <v>4030000</v>
      </c>
      <c r="J258" s="4"/>
      <c r="K258" s="4">
        <v>4030000</v>
      </c>
      <c r="L258" s="4">
        <v>100</v>
      </c>
    </row>
    <row r="259" spans="1:12">
      <c r="D259" t="s">
        <v>189</v>
      </c>
      <c r="E259" t="s">
        <v>20</v>
      </c>
      <c r="G259" t="s">
        <v>20</v>
      </c>
      <c r="H259" t="s">
        <v>21</v>
      </c>
      <c r="I259" s="5">
        <v>4030000</v>
      </c>
      <c r="J259" s="5"/>
      <c r="K259" s="5">
        <v>4030000</v>
      </c>
      <c r="L259" s="5">
        <v>100</v>
      </c>
    </row>
    <row r="260" spans="1:12">
      <c r="A260" s="3"/>
      <c r="B260" s="3"/>
      <c r="C260" s="3"/>
      <c r="D260" s="3" t="s">
        <v>189</v>
      </c>
      <c r="E260" s="3" t="s">
        <v>20</v>
      </c>
      <c r="F260" s="3" t="s">
        <v>193</v>
      </c>
      <c r="G260" s="3" t="s">
        <v>193</v>
      </c>
      <c r="H260" s="3" t="s">
        <v>194</v>
      </c>
      <c r="I260" s="4">
        <v>2400000</v>
      </c>
      <c r="J260" s="4"/>
      <c r="K260" s="4">
        <v>2400000</v>
      </c>
      <c r="L260" s="4">
        <v>100</v>
      </c>
    </row>
    <row r="261" spans="1:12">
      <c r="D261" t="s">
        <v>189</v>
      </c>
      <c r="E261" t="s">
        <v>20</v>
      </c>
      <c r="F261" t="s">
        <v>195</v>
      </c>
      <c r="G261" t="s">
        <v>195</v>
      </c>
      <c r="H261" t="s">
        <v>196</v>
      </c>
      <c r="I261" s="5">
        <v>2400000</v>
      </c>
      <c r="J261" s="5"/>
      <c r="K261" s="5">
        <v>2400000</v>
      </c>
      <c r="L261" s="5">
        <v>100</v>
      </c>
    </row>
    <row r="262" spans="1:12">
      <c r="A262" s="3"/>
      <c r="B262" s="3"/>
      <c r="C262" s="3"/>
      <c r="D262" s="3" t="s">
        <v>189</v>
      </c>
      <c r="E262" s="3" t="s">
        <v>20</v>
      </c>
      <c r="F262" s="3" t="s">
        <v>26</v>
      </c>
      <c r="G262" s="3" t="s">
        <v>26</v>
      </c>
      <c r="H262" s="3" t="s">
        <v>27</v>
      </c>
      <c r="I262" s="4">
        <v>1630000</v>
      </c>
      <c r="J262" s="4"/>
      <c r="K262" s="4">
        <v>1630000</v>
      </c>
      <c r="L262" s="4">
        <v>100</v>
      </c>
    </row>
    <row r="263" spans="1:12">
      <c r="D263" t="s">
        <v>189</v>
      </c>
      <c r="E263" t="s">
        <v>20</v>
      </c>
      <c r="F263" t="s">
        <v>126</v>
      </c>
      <c r="G263" t="s">
        <v>126</v>
      </c>
      <c r="H263" t="s">
        <v>127</v>
      </c>
      <c r="I263" s="5">
        <v>1630000</v>
      </c>
      <c r="J263" s="5"/>
      <c r="K263" s="5">
        <v>1630000</v>
      </c>
      <c r="L263" s="5">
        <v>100</v>
      </c>
    </row>
    <row r="264" spans="1:12">
      <c r="A264" s="3"/>
      <c r="B264" s="3"/>
      <c r="C264" s="3" t="s">
        <v>197</v>
      </c>
      <c r="D264" s="3"/>
      <c r="E264" s="3"/>
      <c r="F264" s="3"/>
      <c r="G264" s="3" t="s">
        <v>197</v>
      </c>
      <c r="H264" s="3" t="s">
        <v>198</v>
      </c>
      <c r="I264" s="4">
        <v>50000</v>
      </c>
      <c r="J264" s="4"/>
      <c r="K264" s="4">
        <v>50000</v>
      </c>
      <c r="L264" s="4">
        <v>100</v>
      </c>
    </row>
    <row r="265" spans="1:12">
      <c r="D265" t="s">
        <v>189</v>
      </c>
      <c r="G265" t="s">
        <v>189</v>
      </c>
      <c r="H265" t="s">
        <v>190</v>
      </c>
      <c r="I265" s="5">
        <v>50000</v>
      </c>
      <c r="J265" s="5"/>
      <c r="K265" s="5">
        <v>50000</v>
      </c>
      <c r="L265" s="5">
        <v>100</v>
      </c>
    </row>
    <row r="266" spans="1:12">
      <c r="A266" s="3"/>
      <c r="B266" s="3"/>
      <c r="C266" s="3"/>
      <c r="D266" s="3" t="s">
        <v>189</v>
      </c>
      <c r="E266" s="3" t="s">
        <v>20</v>
      </c>
      <c r="F266" s="3"/>
      <c r="G266" s="3" t="s">
        <v>20</v>
      </c>
      <c r="H266" s="3" t="s">
        <v>21</v>
      </c>
      <c r="I266" s="4">
        <v>50000</v>
      </c>
      <c r="J266" s="4"/>
      <c r="K266" s="4">
        <v>50000</v>
      </c>
      <c r="L266" s="4">
        <v>100</v>
      </c>
    </row>
    <row r="267" spans="1:12">
      <c r="D267" t="s">
        <v>189</v>
      </c>
      <c r="E267" t="s">
        <v>20</v>
      </c>
      <c r="F267" t="s">
        <v>193</v>
      </c>
      <c r="G267" t="s">
        <v>193</v>
      </c>
      <c r="H267" t="s">
        <v>194</v>
      </c>
      <c r="I267" s="5">
        <v>50000</v>
      </c>
      <c r="J267" s="5"/>
      <c r="K267" s="5">
        <v>50000</v>
      </c>
      <c r="L267" s="5">
        <v>100</v>
      </c>
    </row>
    <row r="268" spans="1:12">
      <c r="A268" s="3"/>
      <c r="B268" s="3"/>
      <c r="C268" s="3"/>
      <c r="D268" s="3" t="s">
        <v>189</v>
      </c>
      <c r="E268" s="3" t="s">
        <v>20</v>
      </c>
      <c r="F268" s="3" t="s">
        <v>195</v>
      </c>
      <c r="G268" s="3" t="s">
        <v>195</v>
      </c>
      <c r="H268" s="3" t="s">
        <v>196</v>
      </c>
      <c r="I268" s="4">
        <v>50000</v>
      </c>
      <c r="J268" s="4"/>
      <c r="K268" s="4">
        <v>50000</v>
      </c>
      <c r="L268" s="4">
        <v>100</v>
      </c>
    </row>
    <row r="269" spans="1:12">
      <c r="A269" t="s">
        <v>115</v>
      </c>
      <c r="B269" t="s">
        <v>199</v>
      </c>
      <c r="G269" t="s">
        <v>199</v>
      </c>
      <c r="H269" t="s">
        <v>200</v>
      </c>
      <c r="I269" s="5">
        <v>6263500</v>
      </c>
      <c r="J269" s="5">
        <v>-2036000</v>
      </c>
      <c r="K269" s="5">
        <v>4227500</v>
      </c>
      <c r="L269" s="5">
        <v>67.489999999999995</v>
      </c>
    </row>
    <row r="270" spans="1:12">
      <c r="A270" s="3"/>
      <c r="B270" s="3"/>
      <c r="C270" s="3"/>
      <c r="D270" s="3"/>
      <c r="E270" s="3"/>
      <c r="F270" s="3"/>
      <c r="G270" s="3" t="s">
        <v>12</v>
      </c>
      <c r="H270" s="3" t="s">
        <v>13</v>
      </c>
      <c r="I270" s="4">
        <v>6263500</v>
      </c>
      <c r="J270" s="4">
        <v>-2036000</v>
      </c>
      <c r="K270" s="4">
        <v>4227500</v>
      </c>
      <c r="L270" s="4">
        <v>67.489999999999995</v>
      </c>
    </row>
    <row r="271" spans="1:12">
      <c r="C271" t="s">
        <v>201</v>
      </c>
      <c r="G271" t="s">
        <v>201</v>
      </c>
      <c r="H271" t="s">
        <v>202</v>
      </c>
      <c r="I271" s="5">
        <v>6263500</v>
      </c>
      <c r="J271" s="5">
        <v>-2036000</v>
      </c>
      <c r="K271" s="5">
        <v>4227500</v>
      </c>
      <c r="L271" s="5">
        <v>67.489999999999995</v>
      </c>
    </row>
    <row r="272" spans="1:12">
      <c r="A272" s="3"/>
      <c r="B272" s="3"/>
      <c r="C272" s="3" t="s">
        <v>203</v>
      </c>
      <c r="D272" s="3"/>
      <c r="E272" s="3"/>
      <c r="F272" s="3"/>
      <c r="G272" s="3" t="s">
        <v>203</v>
      </c>
      <c r="H272" s="3" t="s">
        <v>204</v>
      </c>
      <c r="I272" s="4">
        <v>1397500</v>
      </c>
      <c r="J272" s="4">
        <v>-970000</v>
      </c>
      <c r="K272" s="4">
        <v>427500</v>
      </c>
      <c r="L272" s="4">
        <v>30.59</v>
      </c>
    </row>
    <row r="273" spans="1:12">
      <c r="D273" t="s">
        <v>48</v>
      </c>
      <c r="G273" t="s">
        <v>48</v>
      </c>
      <c r="H273" t="s">
        <v>49</v>
      </c>
      <c r="I273" s="5">
        <v>1397500</v>
      </c>
      <c r="J273" s="5">
        <v>-970000</v>
      </c>
      <c r="K273" s="5">
        <v>427500</v>
      </c>
      <c r="L273" s="5">
        <v>30.59</v>
      </c>
    </row>
    <row r="274" spans="1:12">
      <c r="A274" s="3"/>
      <c r="B274" s="3"/>
      <c r="C274" s="3"/>
      <c r="D274" s="3" t="s">
        <v>48</v>
      </c>
      <c r="E274" s="3" t="s">
        <v>20</v>
      </c>
      <c r="F274" s="3"/>
      <c r="G274" s="3" t="s">
        <v>20</v>
      </c>
      <c r="H274" s="3" t="s">
        <v>21</v>
      </c>
      <c r="I274" s="4">
        <v>125000</v>
      </c>
      <c r="J274" s="4">
        <v>-125000</v>
      </c>
      <c r="K274" s="4"/>
      <c r="L274" s="4"/>
    </row>
    <row r="275" spans="1:12">
      <c r="D275" t="s">
        <v>48</v>
      </c>
      <c r="E275" t="s">
        <v>20</v>
      </c>
      <c r="F275" t="s">
        <v>40</v>
      </c>
      <c r="G275" t="s">
        <v>40</v>
      </c>
      <c r="H275" t="s">
        <v>41</v>
      </c>
      <c r="I275" s="5">
        <v>125000</v>
      </c>
      <c r="J275" s="5">
        <v>-125000</v>
      </c>
      <c r="K275" s="5"/>
      <c r="L275" s="5"/>
    </row>
    <row r="276" spans="1:12">
      <c r="A276" s="3"/>
      <c r="B276" s="3"/>
      <c r="C276" s="3"/>
      <c r="D276" s="3" t="s">
        <v>48</v>
      </c>
      <c r="E276" s="3" t="s">
        <v>20</v>
      </c>
      <c r="F276" s="3" t="s">
        <v>205</v>
      </c>
      <c r="G276" s="3" t="s">
        <v>205</v>
      </c>
      <c r="H276" s="3" t="s">
        <v>206</v>
      </c>
      <c r="I276" s="4">
        <v>125000</v>
      </c>
      <c r="J276" s="4">
        <v>-125000</v>
      </c>
      <c r="K276" s="4"/>
      <c r="L276" s="4"/>
    </row>
    <row r="277" spans="1:12">
      <c r="D277" t="s">
        <v>48</v>
      </c>
      <c r="E277" t="s">
        <v>153</v>
      </c>
      <c r="G277" t="s">
        <v>153</v>
      </c>
      <c r="H277" t="s">
        <v>154</v>
      </c>
      <c r="I277" s="5">
        <v>1272500</v>
      </c>
      <c r="J277" s="5">
        <v>-845000</v>
      </c>
      <c r="K277" s="5">
        <v>427500</v>
      </c>
      <c r="L277" s="5">
        <v>33.6</v>
      </c>
    </row>
    <row r="278" spans="1:12">
      <c r="A278" s="3"/>
      <c r="B278" s="3"/>
      <c r="C278" s="3"/>
      <c r="D278" s="3" t="s">
        <v>48</v>
      </c>
      <c r="E278" s="3" t="s">
        <v>153</v>
      </c>
      <c r="F278" s="3" t="s">
        <v>22</v>
      </c>
      <c r="G278" s="3" t="s">
        <v>22</v>
      </c>
      <c r="H278" s="3" t="s">
        <v>23</v>
      </c>
      <c r="I278" s="4">
        <v>562500</v>
      </c>
      <c r="J278" s="4">
        <v>-150000</v>
      </c>
      <c r="K278" s="4">
        <v>412500</v>
      </c>
      <c r="L278" s="4">
        <v>73.33</v>
      </c>
    </row>
    <row r="279" spans="1:12">
      <c r="D279" t="s">
        <v>48</v>
      </c>
      <c r="E279" t="s">
        <v>153</v>
      </c>
      <c r="F279" t="s">
        <v>34</v>
      </c>
      <c r="G279" t="s">
        <v>34</v>
      </c>
      <c r="H279" t="s">
        <v>35</v>
      </c>
      <c r="I279" s="5">
        <v>562500</v>
      </c>
      <c r="J279" s="5">
        <v>-150000</v>
      </c>
      <c r="K279" s="5">
        <v>412500</v>
      </c>
      <c r="L279" s="5">
        <v>73.33</v>
      </c>
    </row>
    <row r="280" spans="1:12">
      <c r="A280" s="3"/>
      <c r="B280" s="3"/>
      <c r="C280" s="3"/>
      <c r="D280" s="3" t="s">
        <v>48</v>
      </c>
      <c r="E280" s="3" t="s">
        <v>153</v>
      </c>
      <c r="F280" s="3" t="s">
        <v>105</v>
      </c>
      <c r="G280" s="3" t="s">
        <v>105</v>
      </c>
      <c r="H280" s="3" t="s">
        <v>106</v>
      </c>
      <c r="I280" s="4">
        <v>550000</v>
      </c>
      <c r="J280" s="4">
        <v>-550000</v>
      </c>
      <c r="K280" s="4"/>
      <c r="L280" s="4"/>
    </row>
    <row r="281" spans="1:12">
      <c r="D281" t="s">
        <v>48</v>
      </c>
      <c r="E281" t="s">
        <v>153</v>
      </c>
      <c r="F281" t="s">
        <v>107</v>
      </c>
      <c r="G281" t="s">
        <v>107</v>
      </c>
      <c r="H281" t="s">
        <v>108</v>
      </c>
      <c r="I281" s="5">
        <v>550000</v>
      </c>
      <c r="J281" s="5">
        <v>-550000</v>
      </c>
      <c r="K281" s="5"/>
      <c r="L281" s="5"/>
    </row>
    <row r="282" spans="1:12">
      <c r="A282" s="3"/>
      <c r="B282" s="3"/>
      <c r="C282" s="3"/>
      <c r="D282" s="3" t="s">
        <v>48</v>
      </c>
      <c r="E282" s="3" t="s">
        <v>153</v>
      </c>
      <c r="F282" s="3" t="s">
        <v>66</v>
      </c>
      <c r="G282" s="3" t="s">
        <v>66</v>
      </c>
      <c r="H282" s="3" t="s">
        <v>67</v>
      </c>
      <c r="I282" s="4">
        <v>35000</v>
      </c>
      <c r="J282" s="4">
        <v>-35000</v>
      </c>
      <c r="K282" s="4"/>
      <c r="L282" s="4"/>
    </row>
    <row r="283" spans="1:12">
      <c r="D283" t="s">
        <v>48</v>
      </c>
      <c r="E283" t="s">
        <v>153</v>
      </c>
      <c r="F283" t="s">
        <v>68</v>
      </c>
      <c r="G283" t="s">
        <v>68</v>
      </c>
      <c r="H283" t="s">
        <v>69</v>
      </c>
      <c r="I283" s="5">
        <v>35000</v>
      </c>
      <c r="J283" s="5">
        <v>-35000</v>
      </c>
      <c r="K283" s="5"/>
      <c r="L283" s="5"/>
    </row>
    <row r="284" spans="1:12">
      <c r="A284" s="3"/>
      <c r="B284" s="3"/>
      <c r="C284" s="3"/>
      <c r="D284" s="3" t="s">
        <v>48</v>
      </c>
      <c r="E284" s="3" t="s">
        <v>153</v>
      </c>
      <c r="F284" s="3" t="s">
        <v>111</v>
      </c>
      <c r="G284" s="3" t="s">
        <v>111</v>
      </c>
      <c r="H284" s="3" t="s">
        <v>112</v>
      </c>
      <c r="I284" s="4">
        <v>125000</v>
      </c>
      <c r="J284" s="4">
        <v>-110000</v>
      </c>
      <c r="K284" s="4">
        <v>15000</v>
      </c>
      <c r="L284" s="4">
        <v>12</v>
      </c>
    </row>
    <row r="285" spans="1:12">
      <c r="D285" t="s">
        <v>48</v>
      </c>
      <c r="E285" t="s">
        <v>153</v>
      </c>
      <c r="F285" t="s">
        <v>151</v>
      </c>
      <c r="G285" t="s">
        <v>151</v>
      </c>
      <c r="H285" t="s">
        <v>152</v>
      </c>
      <c r="I285" s="5">
        <v>125000</v>
      </c>
      <c r="J285" s="5">
        <v>-110000</v>
      </c>
      <c r="K285" s="5">
        <v>15000</v>
      </c>
      <c r="L285" s="5">
        <v>12</v>
      </c>
    </row>
    <row r="286" spans="1:12">
      <c r="A286" s="3"/>
      <c r="B286" s="3"/>
      <c r="C286" s="3" t="s">
        <v>207</v>
      </c>
      <c r="D286" s="3"/>
      <c r="E286" s="3"/>
      <c r="F286" s="3"/>
      <c r="G286" s="3" t="s">
        <v>207</v>
      </c>
      <c r="H286" s="3" t="s">
        <v>208</v>
      </c>
      <c r="I286" s="4">
        <v>680000</v>
      </c>
      <c r="J286" s="4">
        <v>-405000</v>
      </c>
      <c r="K286" s="4">
        <v>275000</v>
      </c>
      <c r="L286" s="4">
        <v>40.44</v>
      </c>
    </row>
    <row r="287" spans="1:12">
      <c r="D287" t="s">
        <v>48</v>
      </c>
      <c r="G287" t="s">
        <v>48</v>
      </c>
      <c r="H287" t="s">
        <v>49</v>
      </c>
      <c r="I287" s="5">
        <v>680000</v>
      </c>
      <c r="J287" s="5">
        <v>-405000</v>
      </c>
      <c r="K287" s="5">
        <v>275000</v>
      </c>
      <c r="L287" s="5">
        <v>40.44</v>
      </c>
    </row>
    <row r="288" spans="1:12">
      <c r="A288" s="3"/>
      <c r="B288" s="3"/>
      <c r="C288" s="3"/>
      <c r="D288" s="3" t="s">
        <v>48</v>
      </c>
      <c r="E288" s="3" t="s">
        <v>153</v>
      </c>
      <c r="F288" s="3"/>
      <c r="G288" s="3" t="s">
        <v>153</v>
      </c>
      <c r="H288" s="3" t="s">
        <v>154</v>
      </c>
      <c r="I288" s="4">
        <v>680000</v>
      </c>
      <c r="J288" s="4">
        <v>-405000</v>
      </c>
      <c r="K288" s="4">
        <v>275000</v>
      </c>
      <c r="L288" s="4">
        <v>40.44</v>
      </c>
    </row>
    <row r="289" spans="1:12">
      <c r="D289" t="s">
        <v>48</v>
      </c>
      <c r="E289" t="s">
        <v>153</v>
      </c>
      <c r="F289" t="s">
        <v>22</v>
      </c>
      <c r="G289" t="s">
        <v>22</v>
      </c>
      <c r="H289" t="s">
        <v>23</v>
      </c>
      <c r="I289" s="5">
        <v>380000</v>
      </c>
      <c r="J289" s="5">
        <v>-105000</v>
      </c>
      <c r="K289" s="5">
        <v>275000</v>
      </c>
      <c r="L289" s="5">
        <v>72.37</v>
      </c>
    </row>
    <row r="290" spans="1:12">
      <c r="A290" s="3"/>
      <c r="B290" s="3"/>
      <c r="C290" s="3"/>
      <c r="D290" s="3" t="s">
        <v>48</v>
      </c>
      <c r="E290" s="3" t="s">
        <v>153</v>
      </c>
      <c r="F290" s="3" t="s">
        <v>34</v>
      </c>
      <c r="G290" s="3" t="s">
        <v>34</v>
      </c>
      <c r="H290" s="3" t="s">
        <v>35</v>
      </c>
      <c r="I290" s="4">
        <v>380000</v>
      </c>
      <c r="J290" s="4">
        <v>-105000</v>
      </c>
      <c r="K290" s="4">
        <v>275000</v>
      </c>
      <c r="L290" s="4">
        <v>72.37</v>
      </c>
    </row>
    <row r="291" spans="1:12">
      <c r="D291" t="s">
        <v>48</v>
      </c>
      <c r="E291" t="s">
        <v>153</v>
      </c>
      <c r="F291" t="s">
        <v>105</v>
      </c>
      <c r="G291" t="s">
        <v>105</v>
      </c>
      <c r="H291" t="s">
        <v>106</v>
      </c>
      <c r="I291" s="5">
        <v>300000</v>
      </c>
      <c r="J291" s="5">
        <v>-300000</v>
      </c>
      <c r="K291" s="5"/>
      <c r="L291" s="5"/>
    </row>
    <row r="292" spans="1:12">
      <c r="A292" s="3"/>
      <c r="B292" s="3"/>
      <c r="C292" s="3"/>
      <c r="D292" s="3" t="s">
        <v>48</v>
      </c>
      <c r="E292" s="3" t="s">
        <v>153</v>
      </c>
      <c r="F292" s="3" t="s">
        <v>134</v>
      </c>
      <c r="G292" s="3" t="s">
        <v>134</v>
      </c>
      <c r="H292" s="3" t="s">
        <v>135</v>
      </c>
      <c r="I292" s="4">
        <v>300000</v>
      </c>
      <c r="J292" s="4">
        <v>-300000</v>
      </c>
      <c r="K292" s="4"/>
      <c r="L292" s="4"/>
    </row>
    <row r="293" spans="1:12">
      <c r="C293" t="s">
        <v>209</v>
      </c>
      <c r="G293" t="s">
        <v>209</v>
      </c>
      <c r="H293" t="s">
        <v>210</v>
      </c>
      <c r="I293" s="5">
        <v>1186000</v>
      </c>
      <c r="J293" s="5">
        <v>-561000</v>
      </c>
      <c r="K293" s="5">
        <v>625000</v>
      </c>
      <c r="L293" s="5">
        <v>52.7</v>
      </c>
    </row>
    <row r="294" spans="1:12">
      <c r="A294" s="3"/>
      <c r="B294" s="3"/>
      <c r="C294" s="3"/>
      <c r="D294" s="3" t="s">
        <v>144</v>
      </c>
      <c r="E294" s="3"/>
      <c r="F294" s="3"/>
      <c r="G294" s="3" t="s">
        <v>144</v>
      </c>
      <c r="H294" s="3" t="s">
        <v>145</v>
      </c>
      <c r="I294" s="4">
        <v>1186000</v>
      </c>
      <c r="J294" s="4">
        <v>-561000</v>
      </c>
      <c r="K294" s="4">
        <v>625000</v>
      </c>
      <c r="L294" s="4">
        <v>52.7</v>
      </c>
    </row>
    <row r="295" spans="1:12">
      <c r="D295" t="s">
        <v>144</v>
      </c>
      <c r="E295" t="s">
        <v>157</v>
      </c>
      <c r="G295" t="s">
        <v>157</v>
      </c>
      <c r="H295" t="s">
        <v>158</v>
      </c>
      <c r="I295" s="5">
        <v>82150</v>
      </c>
      <c r="J295" s="5">
        <v>-72150</v>
      </c>
      <c r="K295" s="5">
        <v>10000</v>
      </c>
      <c r="L295" s="5">
        <v>12.17</v>
      </c>
    </row>
    <row r="296" spans="1:12">
      <c r="A296" s="3"/>
      <c r="B296" s="3"/>
      <c r="C296" s="3"/>
      <c r="D296" s="3" t="s">
        <v>144</v>
      </c>
      <c r="E296" s="3" t="s">
        <v>157</v>
      </c>
      <c r="F296" s="3" t="s">
        <v>22</v>
      </c>
      <c r="G296" s="3" t="s">
        <v>22</v>
      </c>
      <c r="H296" s="3" t="s">
        <v>23</v>
      </c>
      <c r="I296" s="4">
        <v>82150</v>
      </c>
      <c r="J296" s="4">
        <v>-72150</v>
      </c>
      <c r="K296" s="4">
        <v>10000</v>
      </c>
      <c r="L296" s="4">
        <v>12.17</v>
      </c>
    </row>
    <row r="297" spans="1:12">
      <c r="D297" t="s">
        <v>144</v>
      </c>
      <c r="E297" t="s">
        <v>157</v>
      </c>
      <c r="F297" t="s">
        <v>34</v>
      </c>
      <c r="G297" t="s">
        <v>34</v>
      </c>
      <c r="H297" t="s">
        <v>35</v>
      </c>
      <c r="I297" s="5">
        <v>82150</v>
      </c>
      <c r="J297" s="5">
        <v>-72150</v>
      </c>
      <c r="K297" s="5">
        <v>10000</v>
      </c>
      <c r="L297" s="5">
        <v>12.17</v>
      </c>
    </row>
    <row r="298" spans="1:12">
      <c r="A298" s="3"/>
      <c r="B298" s="3"/>
      <c r="C298" s="3"/>
      <c r="D298" s="3" t="s">
        <v>144</v>
      </c>
      <c r="E298" s="3" t="s">
        <v>153</v>
      </c>
      <c r="F298" s="3"/>
      <c r="G298" s="3" t="s">
        <v>153</v>
      </c>
      <c r="H298" s="3" t="s">
        <v>154</v>
      </c>
      <c r="I298" s="4">
        <v>1103850</v>
      </c>
      <c r="J298" s="4">
        <v>-488850</v>
      </c>
      <c r="K298" s="4">
        <v>615000</v>
      </c>
      <c r="L298" s="4">
        <v>55.71</v>
      </c>
    </row>
    <row r="299" spans="1:12">
      <c r="D299" t="s">
        <v>144</v>
      </c>
      <c r="E299" t="s">
        <v>153</v>
      </c>
      <c r="F299" t="s">
        <v>22</v>
      </c>
      <c r="G299" t="s">
        <v>22</v>
      </c>
      <c r="H299" t="s">
        <v>23</v>
      </c>
      <c r="I299" s="5">
        <v>983850</v>
      </c>
      <c r="J299" s="5">
        <v>-388850</v>
      </c>
      <c r="K299" s="5">
        <v>595000</v>
      </c>
      <c r="L299" s="5">
        <v>60.48</v>
      </c>
    </row>
    <row r="300" spans="1:12">
      <c r="A300" s="3"/>
      <c r="B300" s="3"/>
      <c r="C300" s="3"/>
      <c r="D300" s="3" t="s">
        <v>144</v>
      </c>
      <c r="E300" s="3" t="s">
        <v>153</v>
      </c>
      <c r="F300" s="3" t="s">
        <v>52</v>
      </c>
      <c r="G300" s="3" t="s">
        <v>52</v>
      </c>
      <c r="H300" s="3" t="s">
        <v>53</v>
      </c>
      <c r="I300" s="4">
        <v>10000</v>
      </c>
      <c r="J300" s="4"/>
      <c r="K300" s="4">
        <v>10000</v>
      </c>
      <c r="L300" s="4">
        <v>100</v>
      </c>
    </row>
    <row r="301" spans="1:12">
      <c r="D301" t="s">
        <v>144</v>
      </c>
      <c r="E301" t="s">
        <v>153</v>
      </c>
      <c r="F301" t="s">
        <v>34</v>
      </c>
      <c r="G301" t="s">
        <v>34</v>
      </c>
      <c r="H301" t="s">
        <v>35</v>
      </c>
      <c r="I301" s="5">
        <v>973850</v>
      </c>
      <c r="J301" s="5">
        <v>-388850</v>
      </c>
      <c r="K301" s="5">
        <v>585000</v>
      </c>
      <c r="L301" s="5">
        <v>60.07</v>
      </c>
    </row>
    <row r="302" spans="1:12">
      <c r="A302" s="3"/>
      <c r="B302" s="3"/>
      <c r="C302" s="3"/>
      <c r="D302" s="3" t="s">
        <v>144</v>
      </c>
      <c r="E302" s="3" t="s">
        <v>153</v>
      </c>
      <c r="F302" s="3" t="s">
        <v>105</v>
      </c>
      <c r="G302" s="3" t="s">
        <v>105</v>
      </c>
      <c r="H302" s="3" t="s">
        <v>106</v>
      </c>
      <c r="I302" s="4">
        <v>100000</v>
      </c>
      <c r="J302" s="4">
        <v>-100000</v>
      </c>
      <c r="K302" s="4"/>
      <c r="L302" s="4"/>
    </row>
    <row r="303" spans="1:12">
      <c r="D303" t="s">
        <v>144</v>
      </c>
      <c r="E303" t="s">
        <v>153</v>
      </c>
      <c r="F303" t="s">
        <v>107</v>
      </c>
      <c r="G303" t="s">
        <v>107</v>
      </c>
      <c r="H303" t="s">
        <v>108</v>
      </c>
      <c r="I303" s="5">
        <v>100000</v>
      </c>
      <c r="J303" s="5">
        <v>-100000</v>
      </c>
      <c r="K303" s="5"/>
      <c r="L303" s="5"/>
    </row>
    <row r="304" spans="1:12">
      <c r="A304" s="3"/>
      <c r="B304" s="3"/>
      <c r="C304" s="3"/>
      <c r="D304" s="3" t="s">
        <v>144</v>
      </c>
      <c r="E304" s="3" t="s">
        <v>153</v>
      </c>
      <c r="F304" s="3" t="s">
        <v>66</v>
      </c>
      <c r="G304" s="3" t="s">
        <v>66</v>
      </c>
      <c r="H304" s="3" t="s">
        <v>67</v>
      </c>
      <c r="I304" s="4">
        <v>20000</v>
      </c>
      <c r="J304" s="4"/>
      <c r="K304" s="4">
        <v>20000</v>
      </c>
      <c r="L304" s="4">
        <v>100</v>
      </c>
    </row>
    <row r="305" spans="1:12">
      <c r="D305" t="s">
        <v>144</v>
      </c>
      <c r="E305" t="s">
        <v>153</v>
      </c>
      <c r="F305" t="s">
        <v>68</v>
      </c>
      <c r="G305" t="s">
        <v>68</v>
      </c>
      <c r="H305" t="s">
        <v>69</v>
      </c>
      <c r="I305" s="5">
        <v>20000</v>
      </c>
      <c r="J305" s="5"/>
      <c r="K305" s="5">
        <v>20000</v>
      </c>
      <c r="L305" s="5">
        <v>100</v>
      </c>
    </row>
    <row r="306" spans="1:12">
      <c r="A306" s="3"/>
      <c r="B306" s="3"/>
      <c r="C306" s="3" t="s">
        <v>211</v>
      </c>
      <c r="D306" s="3"/>
      <c r="E306" s="3"/>
      <c r="F306" s="3"/>
      <c r="G306" s="3" t="s">
        <v>211</v>
      </c>
      <c r="H306" s="3" t="s">
        <v>212</v>
      </c>
      <c r="I306" s="4">
        <v>3000000</v>
      </c>
      <c r="J306" s="4">
        <v>-100000</v>
      </c>
      <c r="K306" s="4">
        <v>2900000</v>
      </c>
      <c r="L306" s="4">
        <v>96.67</v>
      </c>
    </row>
    <row r="307" spans="1:12">
      <c r="D307" t="s">
        <v>144</v>
      </c>
      <c r="G307" t="s">
        <v>144</v>
      </c>
      <c r="H307" t="s">
        <v>145</v>
      </c>
      <c r="I307" s="5">
        <v>3000000</v>
      </c>
      <c r="J307" s="5">
        <v>-100000</v>
      </c>
      <c r="K307" s="5">
        <v>2900000</v>
      </c>
      <c r="L307" s="5">
        <v>96.67</v>
      </c>
    </row>
    <row r="308" spans="1:12">
      <c r="A308" s="3"/>
      <c r="B308" s="3"/>
      <c r="C308" s="3"/>
      <c r="D308" s="3" t="s">
        <v>144</v>
      </c>
      <c r="E308" s="3" t="s">
        <v>20</v>
      </c>
      <c r="F308" s="3"/>
      <c r="G308" s="3" t="s">
        <v>20</v>
      </c>
      <c r="H308" s="3" t="s">
        <v>21</v>
      </c>
      <c r="I308" s="4"/>
      <c r="J308" s="4">
        <v>125000</v>
      </c>
      <c r="K308" s="4">
        <v>125000</v>
      </c>
      <c r="L308" s="4"/>
    </row>
    <row r="309" spans="1:12">
      <c r="D309" t="s">
        <v>144</v>
      </c>
      <c r="E309" t="s">
        <v>20</v>
      </c>
      <c r="F309" t="s">
        <v>40</v>
      </c>
      <c r="G309" t="s">
        <v>40</v>
      </c>
      <c r="H309" t="s">
        <v>41</v>
      </c>
      <c r="I309" s="5"/>
      <c r="J309" s="5">
        <v>125000</v>
      </c>
      <c r="K309" s="5">
        <v>125000</v>
      </c>
      <c r="L309" s="5"/>
    </row>
    <row r="310" spans="1:12">
      <c r="A310" s="3"/>
      <c r="B310" s="3"/>
      <c r="C310" s="3"/>
      <c r="D310" s="3" t="s">
        <v>144</v>
      </c>
      <c r="E310" s="3" t="s">
        <v>20</v>
      </c>
      <c r="F310" s="3" t="s">
        <v>205</v>
      </c>
      <c r="G310" s="3" t="s">
        <v>205</v>
      </c>
      <c r="H310" s="3" t="s">
        <v>206</v>
      </c>
      <c r="I310" s="4"/>
      <c r="J310" s="4">
        <v>125000</v>
      </c>
      <c r="K310" s="4">
        <v>125000</v>
      </c>
      <c r="L310" s="4"/>
    </row>
    <row r="311" spans="1:12">
      <c r="D311" t="s">
        <v>144</v>
      </c>
      <c r="E311" t="s">
        <v>66</v>
      </c>
      <c r="G311" t="s">
        <v>66</v>
      </c>
      <c r="H311" t="s">
        <v>125</v>
      </c>
      <c r="I311" s="5">
        <v>3000000</v>
      </c>
      <c r="J311" s="5">
        <v>-225000</v>
      </c>
      <c r="K311" s="5">
        <v>2775000</v>
      </c>
      <c r="L311" s="5">
        <v>92.5</v>
      </c>
    </row>
    <row r="312" spans="1:12">
      <c r="A312" s="3"/>
      <c r="B312" s="3"/>
      <c r="C312" s="3"/>
      <c r="D312" s="3" t="s">
        <v>144</v>
      </c>
      <c r="E312" s="3" t="s">
        <v>66</v>
      </c>
      <c r="F312" s="3" t="s">
        <v>22</v>
      </c>
      <c r="G312" s="3" t="s">
        <v>22</v>
      </c>
      <c r="H312" s="3" t="s">
        <v>23</v>
      </c>
      <c r="I312" s="4"/>
      <c r="J312" s="4">
        <v>175000</v>
      </c>
      <c r="K312" s="4">
        <v>175000</v>
      </c>
      <c r="L312" s="4"/>
    </row>
    <row r="313" spans="1:12">
      <c r="D313" t="s">
        <v>144</v>
      </c>
      <c r="E313" t="s">
        <v>66</v>
      </c>
      <c r="F313" t="s">
        <v>34</v>
      </c>
      <c r="G313" t="s">
        <v>34</v>
      </c>
      <c r="H313" t="s">
        <v>35</v>
      </c>
      <c r="I313" s="5"/>
      <c r="J313" s="5">
        <v>175000</v>
      </c>
      <c r="K313" s="5">
        <v>175000</v>
      </c>
      <c r="L313" s="5"/>
    </row>
    <row r="314" spans="1:12">
      <c r="A314" s="3"/>
      <c r="B314" s="3"/>
      <c r="C314" s="3"/>
      <c r="D314" s="3" t="s">
        <v>144</v>
      </c>
      <c r="E314" s="3" t="s">
        <v>66</v>
      </c>
      <c r="F314" s="3" t="s">
        <v>105</v>
      </c>
      <c r="G314" s="3" t="s">
        <v>105</v>
      </c>
      <c r="H314" s="3" t="s">
        <v>106</v>
      </c>
      <c r="I314" s="4">
        <v>500000</v>
      </c>
      <c r="J314" s="4">
        <v>200000</v>
      </c>
      <c r="K314" s="4">
        <v>700000</v>
      </c>
      <c r="L314" s="4">
        <v>140</v>
      </c>
    </row>
    <row r="315" spans="1:12">
      <c r="D315" t="s">
        <v>144</v>
      </c>
      <c r="E315" t="s">
        <v>66</v>
      </c>
      <c r="F315" t="s">
        <v>107</v>
      </c>
      <c r="G315" t="s">
        <v>107</v>
      </c>
      <c r="H315" t="s">
        <v>108</v>
      </c>
      <c r="I315" s="5">
        <v>500000</v>
      </c>
      <c r="J315" s="5">
        <v>200000</v>
      </c>
      <c r="K315" s="5">
        <v>700000</v>
      </c>
      <c r="L315" s="5">
        <v>140</v>
      </c>
    </row>
    <row r="316" spans="1:12">
      <c r="A316" s="3"/>
      <c r="B316" s="3"/>
      <c r="C316" s="3"/>
      <c r="D316" s="3" t="s">
        <v>144</v>
      </c>
      <c r="E316" s="3" t="s">
        <v>66</v>
      </c>
      <c r="F316" s="3" t="s">
        <v>66</v>
      </c>
      <c r="G316" s="3" t="s">
        <v>66</v>
      </c>
      <c r="H316" s="3" t="s">
        <v>67</v>
      </c>
      <c r="I316" s="4">
        <v>500000</v>
      </c>
      <c r="J316" s="4"/>
      <c r="K316" s="4">
        <v>500000</v>
      </c>
      <c r="L316" s="4">
        <v>100</v>
      </c>
    </row>
    <row r="317" spans="1:12">
      <c r="D317" t="s">
        <v>144</v>
      </c>
      <c r="E317" t="s">
        <v>66</v>
      </c>
      <c r="F317" t="s">
        <v>136</v>
      </c>
      <c r="G317" t="s">
        <v>136</v>
      </c>
      <c r="H317" t="s">
        <v>137</v>
      </c>
      <c r="I317" s="5">
        <v>500000</v>
      </c>
      <c r="J317" s="5"/>
      <c r="K317" s="5">
        <v>500000</v>
      </c>
      <c r="L317" s="5">
        <v>100</v>
      </c>
    </row>
    <row r="318" spans="1:12">
      <c r="A318" s="3"/>
      <c r="B318" s="3"/>
      <c r="C318" s="3"/>
      <c r="D318" s="3" t="s">
        <v>144</v>
      </c>
      <c r="E318" s="3" t="s">
        <v>66</v>
      </c>
      <c r="F318" s="3" t="s">
        <v>111</v>
      </c>
      <c r="G318" s="3" t="s">
        <v>111</v>
      </c>
      <c r="H318" s="3" t="s">
        <v>112</v>
      </c>
      <c r="I318" s="4">
        <v>2000000</v>
      </c>
      <c r="J318" s="4">
        <v>-600000</v>
      </c>
      <c r="K318" s="4">
        <v>1400000</v>
      </c>
      <c r="L318" s="4">
        <v>70</v>
      </c>
    </row>
    <row r="319" spans="1:12">
      <c r="D319" t="s">
        <v>144</v>
      </c>
      <c r="E319" t="s">
        <v>66</v>
      </c>
      <c r="F319" t="s">
        <v>151</v>
      </c>
      <c r="G319" t="s">
        <v>151</v>
      </c>
      <c r="H319" t="s">
        <v>152</v>
      </c>
      <c r="I319" s="5">
        <v>2000000</v>
      </c>
      <c r="J319" s="5">
        <v>-600000</v>
      </c>
      <c r="K319" s="5">
        <v>1400000</v>
      </c>
      <c r="L319" s="5">
        <v>70</v>
      </c>
    </row>
    <row r="320" spans="1:12">
      <c r="A320" s="3" t="s">
        <v>115</v>
      </c>
      <c r="B320" s="3" t="s">
        <v>213</v>
      </c>
      <c r="C320" s="3"/>
      <c r="D320" s="3"/>
      <c r="E320" s="3"/>
      <c r="F320" s="3"/>
      <c r="G320" s="3" t="s">
        <v>213</v>
      </c>
      <c r="H320" s="3" t="s">
        <v>214</v>
      </c>
      <c r="I320" s="4">
        <v>10001847</v>
      </c>
      <c r="J320" s="4">
        <v>-2068131</v>
      </c>
      <c r="K320" s="4">
        <v>7933716</v>
      </c>
      <c r="L320" s="4">
        <v>79.319999999999993</v>
      </c>
    </row>
    <row r="321" spans="1:12">
      <c r="G321" t="s">
        <v>12</v>
      </c>
      <c r="H321" t="s">
        <v>13</v>
      </c>
      <c r="I321" s="5">
        <v>10001847</v>
      </c>
      <c r="J321" s="5">
        <v>-2068131</v>
      </c>
      <c r="K321" s="5">
        <v>7933716</v>
      </c>
      <c r="L321" s="5">
        <v>79.319999999999993</v>
      </c>
    </row>
    <row r="322" spans="1:12">
      <c r="A322" s="3"/>
      <c r="B322" s="3"/>
      <c r="C322" s="3" t="s">
        <v>215</v>
      </c>
      <c r="D322" s="3"/>
      <c r="E322" s="3"/>
      <c r="F322" s="3"/>
      <c r="G322" s="3" t="s">
        <v>215</v>
      </c>
      <c r="H322" s="3" t="s">
        <v>216</v>
      </c>
      <c r="I322" s="4">
        <v>10001847</v>
      </c>
      <c r="J322" s="4">
        <v>-2068131</v>
      </c>
      <c r="K322" s="4">
        <v>7933716</v>
      </c>
      <c r="L322" s="4">
        <v>79.319999999999993</v>
      </c>
    </row>
    <row r="323" spans="1:12">
      <c r="C323" t="s">
        <v>217</v>
      </c>
      <c r="G323" t="s">
        <v>217</v>
      </c>
      <c r="H323" t="s">
        <v>218</v>
      </c>
      <c r="I323" s="5">
        <v>1000000</v>
      </c>
      <c r="J323" s="5">
        <v>-297000</v>
      </c>
      <c r="K323" s="5">
        <v>703000</v>
      </c>
      <c r="L323" s="5">
        <v>70.3</v>
      </c>
    </row>
    <row r="324" spans="1:12">
      <c r="A324" s="3"/>
      <c r="B324" s="3"/>
      <c r="C324" s="3"/>
      <c r="D324" s="3" t="s">
        <v>219</v>
      </c>
      <c r="E324" s="3"/>
      <c r="F324" s="3"/>
      <c r="G324" s="3" t="s">
        <v>219</v>
      </c>
      <c r="H324" s="3" t="s">
        <v>220</v>
      </c>
      <c r="I324" s="4">
        <v>1000000</v>
      </c>
      <c r="J324" s="4">
        <v>-297000</v>
      </c>
      <c r="K324" s="4">
        <v>703000</v>
      </c>
      <c r="L324" s="4">
        <v>70.3</v>
      </c>
    </row>
    <row r="325" spans="1:12">
      <c r="D325" t="s">
        <v>219</v>
      </c>
      <c r="E325" t="s">
        <v>221</v>
      </c>
      <c r="G325" t="s">
        <v>221</v>
      </c>
      <c r="H325" t="s">
        <v>222</v>
      </c>
      <c r="I325" s="5">
        <v>350000</v>
      </c>
      <c r="J325" s="5">
        <v>-300000</v>
      </c>
      <c r="K325" s="5">
        <v>50000</v>
      </c>
      <c r="L325" s="5">
        <v>14.29</v>
      </c>
    </row>
    <row r="326" spans="1:12">
      <c r="A326" s="3"/>
      <c r="B326" s="3"/>
      <c r="C326" s="3"/>
      <c r="D326" s="3" t="s">
        <v>219</v>
      </c>
      <c r="E326" s="3" t="s">
        <v>221</v>
      </c>
      <c r="F326" s="3" t="s">
        <v>22</v>
      </c>
      <c r="G326" s="3" t="s">
        <v>22</v>
      </c>
      <c r="H326" s="3" t="s">
        <v>23</v>
      </c>
      <c r="I326" s="4">
        <v>350000</v>
      </c>
      <c r="J326" s="4">
        <v>-300000</v>
      </c>
      <c r="K326" s="4">
        <v>50000</v>
      </c>
      <c r="L326" s="4">
        <v>14.29</v>
      </c>
    </row>
    <row r="327" spans="1:12">
      <c r="D327" t="s">
        <v>219</v>
      </c>
      <c r="E327" t="s">
        <v>221</v>
      </c>
      <c r="F327" t="s">
        <v>34</v>
      </c>
      <c r="G327" t="s">
        <v>34</v>
      </c>
      <c r="H327" t="s">
        <v>35</v>
      </c>
      <c r="I327" s="5">
        <v>350000</v>
      </c>
      <c r="J327" s="5">
        <v>-300000</v>
      </c>
      <c r="K327" s="5">
        <v>50000</v>
      </c>
      <c r="L327" s="5">
        <v>14.29</v>
      </c>
    </row>
    <row r="328" spans="1:12">
      <c r="A328" s="3"/>
      <c r="B328" s="3"/>
      <c r="C328" s="3"/>
      <c r="D328" s="3" t="s">
        <v>219</v>
      </c>
      <c r="E328" s="3" t="s">
        <v>153</v>
      </c>
      <c r="F328" s="3"/>
      <c r="G328" s="3" t="s">
        <v>153</v>
      </c>
      <c r="H328" s="3" t="s">
        <v>154</v>
      </c>
      <c r="I328" s="4">
        <v>650000</v>
      </c>
      <c r="J328" s="4">
        <v>3000</v>
      </c>
      <c r="K328" s="4">
        <v>653000</v>
      </c>
      <c r="L328" s="4">
        <v>100.46</v>
      </c>
    </row>
    <row r="329" spans="1:12">
      <c r="D329" t="s">
        <v>219</v>
      </c>
      <c r="E329" t="s">
        <v>153</v>
      </c>
      <c r="F329" t="s">
        <v>22</v>
      </c>
      <c r="G329" t="s">
        <v>22</v>
      </c>
      <c r="H329" t="s">
        <v>23</v>
      </c>
      <c r="I329" s="5">
        <v>650000</v>
      </c>
      <c r="J329" s="5">
        <v>3000</v>
      </c>
      <c r="K329" s="5">
        <v>653000</v>
      </c>
      <c r="L329" s="5">
        <v>100.46</v>
      </c>
    </row>
    <row r="330" spans="1:12">
      <c r="A330" s="3"/>
      <c r="B330" s="3"/>
      <c r="C330" s="3"/>
      <c r="D330" s="3" t="s">
        <v>219</v>
      </c>
      <c r="E330" s="3" t="s">
        <v>153</v>
      </c>
      <c r="F330" s="3" t="s">
        <v>34</v>
      </c>
      <c r="G330" s="3" t="s">
        <v>34</v>
      </c>
      <c r="H330" s="3" t="s">
        <v>35</v>
      </c>
      <c r="I330" s="4">
        <v>650000</v>
      </c>
      <c r="J330" s="4">
        <v>3000</v>
      </c>
      <c r="K330" s="4">
        <v>653000</v>
      </c>
      <c r="L330" s="4">
        <v>100.46</v>
      </c>
    </row>
    <row r="331" spans="1:12">
      <c r="C331" t="s">
        <v>223</v>
      </c>
      <c r="G331" t="s">
        <v>223</v>
      </c>
      <c r="H331" t="s">
        <v>224</v>
      </c>
      <c r="I331" s="5">
        <v>100000</v>
      </c>
      <c r="J331" s="5">
        <v>-60000</v>
      </c>
      <c r="K331" s="5">
        <v>40000</v>
      </c>
      <c r="L331" s="5">
        <v>40</v>
      </c>
    </row>
    <row r="332" spans="1:12">
      <c r="A332" s="3"/>
      <c r="B332" s="3"/>
      <c r="C332" s="3"/>
      <c r="D332" s="3" t="s">
        <v>225</v>
      </c>
      <c r="E332" s="3"/>
      <c r="F332" s="3"/>
      <c r="G332" s="3" t="s">
        <v>225</v>
      </c>
      <c r="H332" s="3" t="s">
        <v>226</v>
      </c>
      <c r="I332" s="4">
        <v>100000</v>
      </c>
      <c r="J332" s="4">
        <v>-60000</v>
      </c>
      <c r="K332" s="4">
        <v>40000</v>
      </c>
      <c r="L332" s="4">
        <v>40</v>
      </c>
    </row>
    <row r="333" spans="1:12">
      <c r="D333" t="s">
        <v>225</v>
      </c>
      <c r="E333" t="s">
        <v>132</v>
      </c>
      <c r="G333" t="s">
        <v>132</v>
      </c>
      <c r="H333" t="s">
        <v>133</v>
      </c>
      <c r="I333" s="5">
        <v>60000</v>
      </c>
      <c r="J333" s="5">
        <v>-40000</v>
      </c>
      <c r="K333" s="5">
        <v>20000</v>
      </c>
      <c r="L333" s="5">
        <v>33.33</v>
      </c>
    </row>
    <row r="334" spans="1:12">
      <c r="A334" s="3"/>
      <c r="B334" s="3"/>
      <c r="C334" s="3"/>
      <c r="D334" s="3" t="s">
        <v>225</v>
      </c>
      <c r="E334" s="3" t="s">
        <v>132</v>
      </c>
      <c r="F334" s="3" t="s">
        <v>193</v>
      </c>
      <c r="G334" s="3" t="s">
        <v>193</v>
      </c>
      <c r="H334" s="3" t="s">
        <v>194</v>
      </c>
      <c r="I334" s="4">
        <v>60000</v>
      </c>
      <c r="J334" s="4">
        <v>-40000</v>
      </c>
      <c r="K334" s="4">
        <v>20000</v>
      </c>
      <c r="L334" s="4">
        <v>33.33</v>
      </c>
    </row>
    <row r="335" spans="1:12">
      <c r="D335" t="s">
        <v>225</v>
      </c>
      <c r="E335" t="s">
        <v>132</v>
      </c>
      <c r="F335" t="s">
        <v>227</v>
      </c>
      <c r="G335" t="s">
        <v>227</v>
      </c>
      <c r="H335" t="s">
        <v>228</v>
      </c>
      <c r="I335" s="5">
        <v>60000</v>
      </c>
      <c r="J335" s="5">
        <v>-40000</v>
      </c>
      <c r="K335" s="5">
        <v>20000</v>
      </c>
      <c r="L335" s="5">
        <v>33.33</v>
      </c>
    </row>
    <row r="336" spans="1:12">
      <c r="A336" s="3"/>
      <c r="B336" s="3"/>
      <c r="C336" s="3"/>
      <c r="D336" s="3" t="s">
        <v>225</v>
      </c>
      <c r="E336" s="3" t="s">
        <v>153</v>
      </c>
      <c r="F336" s="3"/>
      <c r="G336" s="3" t="s">
        <v>153</v>
      </c>
      <c r="H336" s="3" t="s">
        <v>154</v>
      </c>
      <c r="I336" s="4">
        <v>40000</v>
      </c>
      <c r="J336" s="4">
        <v>-20000</v>
      </c>
      <c r="K336" s="4">
        <v>20000</v>
      </c>
      <c r="L336" s="4">
        <v>50</v>
      </c>
    </row>
    <row r="337" spans="1:12">
      <c r="D337" t="s">
        <v>225</v>
      </c>
      <c r="E337" t="s">
        <v>153</v>
      </c>
      <c r="F337" t="s">
        <v>193</v>
      </c>
      <c r="G337" t="s">
        <v>193</v>
      </c>
      <c r="H337" t="s">
        <v>194</v>
      </c>
      <c r="I337" s="5">
        <v>40000</v>
      </c>
      <c r="J337" s="5">
        <v>-20000</v>
      </c>
      <c r="K337" s="5">
        <v>20000</v>
      </c>
      <c r="L337" s="5">
        <v>50</v>
      </c>
    </row>
    <row r="338" spans="1:12">
      <c r="A338" s="3"/>
      <c r="B338" s="3"/>
      <c r="C338" s="3"/>
      <c r="D338" s="3" t="s">
        <v>225</v>
      </c>
      <c r="E338" s="3" t="s">
        <v>153</v>
      </c>
      <c r="F338" s="3" t="s">
        <v>227</v>
      </c>
      <c r="G338" s="3" t="s">
        <v>227</v>
      </c>
      <c r="H338" s="3" t="s">
        <v>228</v>
      </c>
      <c r="I338" s="4">
        <v>40000</v>
      </c>
      <c r="J338" s="4">
        <v>-20000</v>
      </c>
      <c r="K338" s="4">
        <v>20000</v>
      </c>
      <c r="L338" s="4">
        <v>50</v>
      </c>
    </row>
    <row r="339" spans="1:12">
      <c r="C339" t="s">
        <v>229</v>
      </c>
      <c r="G339" t="s">
        <v>229</v>
      </c>
      <c r="H339" t="s">
        <v>230</v>
      </c>
      <c r="I339" s="5">
        <v>514000</v>
      </c>
      <c r="J339" s="5">
        <v>5000</v>
      </c>
      <c r="K339" s="5">
        <v>519000</v>
      </c>
      <c r="L339" s="5">
        <v>100.97</v>
      </c>
    </row>
    <row r="340" spans="1:12">
      <c r="A340" s="3"/>
      <c r="B340" s="3"/>
      <c r="C340" s="3"/>
      <c r="D340" s="3" t="s">
        <v>231</v>
      </c>
      <c r="E340" s="3"/>
      <c r="F340" s="3"/>
      <c r="G340" s="3" t="s">
        <v>231</v>
      </c>
      <c r="H340" s="3" t="s">
        <v>232</v>
      </c>
      <c r="I340" s="4">
        <v>514000</v>
      </c>
      <c r="J340" s="4">
        <v>5000</v>
      </c>
      <c r="K340" s="4">
        <v>519000</v>
      </c>
      <c r="L340" s="4">
        <v>100.97</v>
      </c>
    </row>
    <row r="341" spans="1:12">
      <c r="D341" t="s">
        <v>231</v>
      </c>
      <c r="E341" t="s">
        <v>153</v>
      </c>
      <c r="G341" t="s">
        <v>153</v>
      </c>
      <c r="H341" t="s">
        <v>154</v>
      </c>
      <c r="I341" s="5">
        <v>514000</v>
      </c>
      <c r="J341" s="5">
        <v>5000</v>
      </c>
      <c r="K341" s="5">
        <v>519000</v>
      </c>
      <c r="L341" s="5">
        <v>100.97</v>
      </c>
    </row>
    <row r="342" spans="1:12">
      <c r="A342" s="3"/>
      <c r="B342" s="3"/>
      <c r="C342" s="3"/>
      <c r="D342" s="3" t="s">
        <v>231</v>
      </c>
      <c r="E342" s="3" t="s">
        <v>153</v>
      </c>
      <c r="F342" s="3" t="s">
        <v>193</v>
      </c>
      <c r="G342" s="3" t="s">
        <v>193</v>
      </c>
      <c r="H342" s="3" t="s">
        <v>194</v>
      </c>
      <c r="I342" s="4">
        <v>514000</v>
      </c>
      <c r="J342" s="4">
        <v>5000</v>
      </c>
      <c r="K342" s="4">
        <v>519000</v>
      </c>
      <c r="L342" s="4">
        <v>100.97</v>
      </c>
    </row>
    <row r="343" spans="1:12">
      <c r="D343" t="s">
        <v>231</v>
      </c>
      <c r="E343" t="s">
        <v>153</v>
      </c>
      <c r="F343" t="s">
        <v>227</v>
      </c>
      <c r="G343" t="s">
        <v>227</v>
      </c>
      <c r="H343" t="s">
        <v>228</v>
      </c>
      <c r="I343" s="5">
        <v>514000</v>
      </c>
      <c r="J343" s="5">
        <v>5000</v>
      </c>
      <c r="K343" s="5">
        <v>519000</v>
      </c>
      <c r="L343" s="5">
        <v>100.97</v>
      </c>
    </row>
    <row r="344" spans="1:12">
      <c r="A344" s="3"/>
      <c r="B344" s="3"/>
      <c r="C344" s="3" t="s">
        <v>233</v>
      </c>
      <c r="D344" s="3"/>
      <c r="E344" s="3"/>
      <c r="F344" s="3"/>
      <c r="G344" s="3" t="s">
        <v>233</v>
      </c>
      <c r="H344" s="3" t="s">
        <v>234</v>
      </c>
      <c r="I344" s="4">
        <v>150000</v>
      </c>
      <c r="J344" s="4"/>
      <c r="K344" s="4">
        <v>150000</v>
      </c>
      <c r="L344" s="4">
        <v>100</v>
      </c>
    </row>
    <row r="345" spans="1:12">
      <c r="D345" t="s">
        <v>235</v>
      </c>
      <c r="G345" t="s">
        <v>235</v>
      </c>
      <c r="H345" t="s">
        <v>236</v>
      </c>
      <c r="I345" s="5">
        <v>150000</v>
      </c>
      <c r="J345" s="5"/>
      <c r="K345" s="5">
        <v>150000</v>
      </c>
      <c r="L345" s="5">
        <v>100</v>
      </c>
    </row>
    <row r="346" spans="1:12">
      <c r="A346" s="3"/>
      <c r="B346" s="3"/>
      <c r="C346" s="3"/>
      <c r="D346" s="3" t="s">
        <v>235</v>
      </c>
      <c r="E346" s="3" t="s">
        <v>153</v>
      </c>
      <c r="F346" s="3"/>
      <c r="G346" s="3" t="s">
        <v>153</v>
      </c>
      <c r="H346" s="3" t="s">
        <v>154</v>
      </c>
      <c r="I346" s="4">
        <v>150000</v>
      </c>
      <c r="J346" s="4"/>
      <c r="K346" s="4">
        <v>150000</v>
      </c>
      <c r="L346" s="4">
        <v>100</v>
      </c>
    </row>
    <row r="347" spans="1:12">
      <c r="D347" t="s">
        <v>235</v>
      </c>
      <c r="E347" t="s">
        <v>153</v>
      </c>
      <c r="F347" t="s">
        <v>26</v>
      </c>
      <c r="G347" t="s">
        <v>26</v>
      </c>
      <c r="H347" t="s">
        <v>27</v>
      </c>
      <c r="I347" s="5">
        <v>150000</v>
      </c>
      <c r="J347" s="5"/>
      <c r="K347" s="5">
        <v>150000</v>
      </c>
      <c r="L347" s="5">
        <v>100</v>
      </c>
    </row>
    <row r="348" spans="1:12">
      <c r="A348" s="3"/>
      <c r="B348" s="3"/>
      <c r="C348" s="3"/>
      <c r="D348" s="3" t="s">
        <v>235</v>
      </c>
      <c r="E348" s="3" t="s">
        <v>153</v>
      </c>
      <c r="F348" s="3" t="s">
        <v>28</v>
      </c>
      <c r="G348" s="3" t="s">
        <v>28</v>
      </c>
      <c r="H348" s="3" t="s">
        <v>29</v>
      </c>
      <c r="I348" s="4">
        <v>150000</v>
      </c>
      <c r="J348" s="4"/>
      <c r="K348" s="4">
        <v>150000</v>
      </c>
      <c r="L348" s="4">
        <v>100</v>
      </c>
    </row>
    <row r="349" spans="1:12">
      <c r="C349" t="s">
        <v>237</v>
      </c>
      <c r="G349" t="s">
        <v>237</v>
      </c>
      <c r="H349" t="s">
        <v>238</v>
      </c>
      <c r="I349" s="5">
        <v>2800000</v>
      </c>
      <c r="J349" s="5"/>
      <c r="K349" s="5">
        <v>2800000</v>
      </c>
      <c r="L349" s="5">
        <v>100</v>
      </c>
    </row>
    <row r="350" spans="1:12">
      <c r="A350" s="3"/>
      <c r="B350" s="3"/>
      <c r="C350" s="3"/>
      <c r="D350" s="3" t="s">
        <v>239</v>
      </c>
      <c r="E350" s="3"/>
      <c r="F350" s="3"/>
      <c r="G350" s="3" t="s">
        <v>239</v>
      </c>
      <c r="H350" s="3" t="s">
        <v>240</v>
      </c>
      <c r="I350" s="4">
        <v>2800000</v>
      </c>
      <c r="J350" s="4"/>
      <c r="K350" s="4">
        <v>2800000</v>
      </c>
      <c r="L350" s="4">
        <v>100</v>
      </c>
    </row>
    <row r="351" spans="1:12">
      <c r="D351" t="s">
        <v>239</v>
      </c>
      <c r="E351" t="s">
        <v>20</v>
      </c>
      <c r="G351" t="s">
        <v>20</v>
      </c>
      <c r="H351" t="s">
        <v>21</v>
      </c>
      <c r="I351" s="5">
        <v>2800000</v>
      </c>
      <c r="J351" s="5"/>
      <c r="K351" s="5">
        <v>2800000</v>
      </c>
      <c r="L351" s="5">
        <v>100</v>
      </c>
    </row>
    <row r="352" spans="1:12">
      <c r="A352" s="3"/>
      <c r="B352" s="3"/>
      <c r="C352" s="3"/>
      <c r="D352" s="3" t="s">
        <v>239</v>
      </c>
      <c r="E352" s="3" t="s">
        <v>20</v>
      </c>
      <c r="F352" s="3" t="s">
        <v>241</v>
      </c>
      <c r="G352" s="3" t="s">
        <v>241</v>
      </c>
      <c r="H352" s="3" t="s">
        <v>242</v>
      </c>
      <c r="I352" s="4">
        <v>2800000</v>
      </c>
      <c r="J352" s="4"/>
      <c r="K352" s="4">
        <v>2800000</v>
      </c>
      <c r="L352" s="4">
        <v>100</v>
      </c>
    </row>
    <row r="353" spans="1:12">
      <c r="D353" t="s">
        <v>239</v>
      </c>
      <c r="E353" t="s">
        <v>20</v>
      </c>
      <c r="F353" t="s">
        <v>243</v>
      </c>
      <c r="G353" t="s">
        <v>243</v>
      </c>
      <c r="H353" t="s">
        <v>244</v>
      </c>
      <c r="I353" s="5">
        <v>2800000</v>
      </c>
      <c r="J353" s="5"/>
      <c r="K353" s="5">
        <v>2800000</v>
      </c>
      <c r="L353" s="5">
        <v>100</v>
      </c>
    </row>
    <row r="354" spans="1:12">
      <c r="A354" s="3"/>
      <c r="B354" s="3"/>
      <c r="C354" s="3" t="s">
        <v>245</v>
      </c>
      <c r="D354" s="3"/>
      <c r="E354" s="3"/>
      <c r="F354" s="3"/>
      <c r="G354" s="3" t="s">
        <v>245</v>
      </c>
      <c r="H354" s="3" t="s">
        <v>246</v>
      </c>
      <c r="I354" s="4">
        <v>978697</v>
      </c>
      <c r="J354" s="4">
        <v>-642131</v>
      </c>
      <c r="K354" s="4">
        <v>336566</v>
      </c>
      <c r="L354" s="4">
        <v>34.39</v>
      </c>
    </row>
    <row r="355" spans="1:12">
      <c r="D355" t="s">
        <v>247</v>
      </c>
      <c r="G355" t="s">
        <v>247</v>
      </c>
      <c r="H355" t="s">
        <v>246</v>
      </c>
      <c r="I355" s="5">
        <v>978697</v>
      </c>
      <c r="J355" s="5">
        <v>-642131</v>
      </c>
      <c r="K355" s="5">
        <v>336566</v>
      </c>
      <c r="L355" s="5">
        <v>34.39</v>
      </c>
    </row>
    <row r="356" spans="1:12">
      <c r="A356" s="3"/>
      <c r="B356" s="3"/>
      <c r="C356" s="3"/>
      <c r="D356" s="3" t="s">
        <v>247</v>
      </c>
      <c r="E356" s="3" t="s">
        <v>221</v>
      </c>
      <c r="F356" s="3"/>
      <c r="G356" s="3" t="s">
        <v>221</v>
      </c>
      <c r="H356" s="3" t="s">
        <v>222</v>
      </c>
      <c r="I356" s="4">
        <v>602579</v>
      </c>
      <c r="J356" s="4">
        <v>-304504</v>
      </c>
      <c r="K356" s="4">
        <v>298075</v>
      </c>
      <c r="L356" s="4">
        <v>49.47</v>
      </c>
    </row>
    <row r="357" spans="1:12">
      <c r="D357" t="s">
        <v>247</v>
      </c>
      <c r="E357" t="s">
        <v>221</v>
      </c>
      <c r="F357" t="s">
        <v>22</v>
      </c>
      <c r="G357" t="s">
        <v>22</v>
      </c>
      <c r="H357" t="s">
        <v>23</v>
      </c>
      <c r="I357" s="5">
        <v>602579</v>
      </c>
      <c r="J357" s="5">
        <v>-304504</v>
      </c>
      <c r="K357" s="5">
        <v>298075</v>
      </c>
      <c r="L357" s="5">
        <v>49.47</v>
      </c>
    </row>
    <row r="358" spans="1:12">
      <c r="A358" s="3"/>
      <c r="B358" s="3"/>
      <c r="C358" s="3"/>
      <c r="D358" s="3" t="s">
        <v>247</v>
      </c>
      <c r="E358" s="3" t="s">
        <v>221</v>
      </c>
      <c r="F358" s="3" t="s">
        <v>34</v>
      </c>
      <c r="G358" s="3" t="s">
        <v>34</v>
      </c>
      <c r="H358" s="3" t="s">
        <v>35</v>
      </c>
      <c r="I358" s="4">
        <v>602579</v>
      </c>
      <c r="J358" s="4">
        <v>-304504</v>
      </c>
      <c r="K358" s="4">
        <v>298075</v>
      </c>
      <c r="L358" s="4">
        <v>49.47</v>
      </c>
    </row>
    <row r="359" spans="1:12">
      <c r="D359" t="s">
        <v>247</v>
      </c>
      <c r="E359" t="s">
        <v>105</v>
      </c>
      <c r="G359" t="s">
        <v>105</v>
      </c>
      <c r="H359" t="s">
        <v>146</v>
      </c>
      <c r="I359" s="5">
        <v>376118</v>
      </c>
      <c r="J359" s="5">
        <v>-337627</v>
      </c>
      <c r="K359" s="5">
        <v>38491</v>
      </c>
      <c r="L359" s="5">
        <v>10.23</v>
      </c>
    </row>
    <row r="360" spans="1:12">
      <c r="A360" s="3"/>
      <c r="B360" s="3"/>
      <c r="C360" s="3"/>
      <c r="D360" s="3" t="s">
        <v>247</v>
      </c>
      <c r="E360" s="3" t="s">
        <v>105</v>
      </c>
      <c r="F360" s="3" t="s">
        <v>22</v>
      </c>
      <c r="G360" s="3" t="s">
        <v>22</v>
      </c>
      <c r="H360" s="3" t="s">
        <v>23</v>
      </c>
      <c r="I360" s="4">
        <v>376118</v>
      </c>
      <c r="J360" s="4">
        <v>-337627</v>
      </c>
      <c r="K360" s="4">
        <v>38491</v>
      </c>
      <c r="L360" s="4">
        <v>10.23</v>
      </c>
    </row>
    <row r="361" spans="1:12">
      <c r="D361" t="s">
        <v>247</v>
      </c>
      <c r="E361" t="s">
        <v>105</v>
      </c>
      <c r="F361" t="s">
        <v>34</v>
      </c>
      <c r="G361" t="s">
        <v>34</v>
      </c>
      <c r="H361" t="s">
        <v>35</v>
      </c>
      <c r="I361" s="5">
        <v>376118</v>
      </c>
      <c r="J361" s="5">
        <v>-337627</v>
      </c>
      <c r="K361" s="5">
        <v>38491</v>
      </c>
      <c r="L361" s="5">
        <v>10.23</v>
      </c>
    </row>
    <row r="362" spans="1:12">
      <c r="A362" s="3"/>
      <c r="B362" s="3"/>
      <c r="C362" s="3" t="s">
        <v>248</v>
      </c>
      <c r="D362" s="3"/>
      <c r="E362" s="3"/>
      <c r="F362" s="3"/>
      <c r="G362" s="3" t="s">
        <v>248</v>
      </c>
      <c r="H362" s="3" t="s">
        <v>249</v>
      </c>
      <c r="I362" s="4">
        <v>1477000</v>
      </c>
      <c r="J362" s="4">
        <v>12000</v>
      </c>
      <c r="K362" s="4">
        <v>1489000</v>
      </c>
      <c r="L362" s="4">
        <v>100.81</v>
      </c>
    </row>
    <row r="363" spans="1:12">
      <c r="D363" t="s">
        <v>250</v>
      </c>
      <c r="G363" t="s">
        <v>250</v>
      </c>
      <c r="H363" t="s">
        <v>251</v>
      </c>
      <c r="I363" s="5">
        <v>1477000</v>
      </c>
      <c r="J363" s="5">
        <v>12000</v>
      </c>
      <c r="K363" s="5">
        <v>1489000</v>
      </c>
      <c r="L363" s="5">
        <v>100.81</v>
      </c>
    </row>
    <row r="364" spans="1:12">
      <c r="A364" s="3"/>
      <c r="B364" s="3"/>
      <c r="C364" s="3"/>
      <c r="D364" s="3" t="s">
        <v>250</v>
      </c>
      <c r="E364" s="3" t="s">
        <v>221</v>
      </c>
      <c r="F364" s="3"/>
      <c r="G364" s="3" t="s">
        <v>221</v>
      </c>
      <c r="H364" s="3" t="s">
        <v>222</v>
      </c>
      <c r="I364" s="4">
        <v>1377000</v>
      </c>
      <c r="J364" s="4"/>
      <c r="K364" s="4">
        <v>1377000</v>
      </c>
      <c r="L364" s="4">
        <v>100</v>
      </c>
    </row>
    <row r="365" spans="1:12">
      <c r="D365" t="s">
        <v>250</v>
      </c>
      <c r="E365" t="s">
        <v>221</v>
      </c>
      <c r="F365" t="s">
        <v>40</v>
      </c>
      <c r="G365" t="s">
        <v>40</v>
      </c>
      <c r="H365" t="s">
        <v>41</v>
      </c>
      <c r="I365" s="5">
        <v>977000</v>
      </c>
      <c r="J365" s="5"/>
      <c r="K365" s="5">
        <v>977000</v>
      </c>
      <c r="L365" s="5">
        <v>100</v>
      </c>
    </row>
    <row r="366" spans="1:12">
      <c r="A366" s="3"/>
      <c r="B366" s="3"/>
      <c r="C366" s="3"/>
      <c r="D366" s="3" t="s">
        <v>250</v>
      </c>
      <c r="E366" s="3" t="s">
        <v>221</v>
      </c>
      <c r="F366" s="3" t="s">
        <v>252</v>
      </c>
      <c r="G366" s="3" t="s">
        <v>252</v>
      </c>
      <c r="H366" s="3" t="s">
        <v>253</v>
      </c>
      <c r="I366" s="4">
        <v>424000</v>
      </c>
      <c r="J366" s="4"/>
      <c r="K366" s="4">
        <v>424000</v>
      </c>
      <c r="L366" s="4">
        <v>100</v>
      </c>
    </row>
    <row r="367" spans="1:12">
      <c r="D367" t="s">
        <v>250</v>
      </c>
      <c r="E367" t="s">
        <v>221</v>
      </c>
      <c r="F367" t="s">
        <v>254</v>
      </c>
      <c r="G367" t="s">
        <v>254</v>
      </c>
      <c r="H367" t="s">
        <v>255</v>
      </c>
      <c r="I367" s="5">
        <v>553000</v>
      </c>
      <c r="J367" s="5"/>
      <c r="K367" s="5">
        <v>553000</v>
      </c>
      <c r="L367" s="5">
        <v>100</v>
      </c>
    </row>
    <row r="368" spans="1:12">
      <c r="A368" s="3"/>
      <c r="B368" s="3"/>
      <c r="C368" s="3"/>
      <c r="D368" s="3" t="s">
        <v>250</v>
      </c>
      <c r="E368" s="3" t="s">
        <v>221</v>
      </c>
      <c r="F368" s="3" t="s">
        <v>105</v>
      </c>
      <c r="G368" s="3" t="s">
        <v>105</v>
      </c>
      <c r="H368" s="3" t="s">
        <v>106</v>
      </c>
      <c r="I368" s="4">
        <v>400000</v>
      </c>
      <c r="J368" s="4"/>
      <c r="K368" s="4">
        <v>400000</v>
      </c>
      <c r="L368" s="4">
        <v>100</v>
      </c>
    </row>
    <row r="369" spans="1:12">
      <c r="D369" t="s">
        <v>250</v>
      </c>
      <c r="E369" t="s">
        <v>221</v>
      </c>
      <c r="F369" t="s">
        <v>107</v>
      </c>
      <c r="G369" t="s">
        <v>107</v>
      </c>
      <c r="H369" t="s">
        <v>108</v>
      </c>
      <c r="I369" s="5">
        <v>400000</v>
      </c>
      <c r="J369" s="5"/>
      <c r="K369" s="5">
        <v>400000</v>
      </c>
      <c r="L369" s="5">
        <v>100</v>
      </c>
    </row>
    <row r="370" spans="1:12">
      <c r="A370" s="3"/>
      <c r="B370" s="3"/>
      <c r="C370" s="3"/>
      <c r="D370" s="3" t="s">
        <v>250</v>
      </c>
      <c r="E370" s="3" t="s">
        <v>105</v>
      </c>
      <c r="F370" s="3"/>
      <c r="G370" s="3" t="s">
        <v>105</v>
      </c>
      <c r="H370" s="3" t="s">
        <v>146</v>
      </c>
      <c r="I370" s="4">
        <v>100000</v>
      </c>
      <c r="J370" s="4">
        <v>12000</v>
      </c>
      <c r="K370" s="4">
        <v>112000</v>
      </c>
      <c r="L370" s="4">
        <v>112</v>
      </c>
    </row>
    <row r="371" spans="1:12">
      <c r="D371" t="s">
        <v>250</v>
      </c>
      <c r="E371" t="s">
        <v>105</v>
      </c>
      <c r="F371" t="s">
        <v>105</v>
      </c>
      <c r="G371" t="s">
        <v>105</v>
      </c>
      <c r="H371" t="s">
        <v>106</v>
      </c>
      <c r="I371" s="5">
        <v>100000</v>
      </c>
      <c r="J371" s="5">
        <v>12000</v>
      </c>
      <c r="K371" s="5">
        <v>112000</v>
      </c>
      <c r="L371" s="5">
        <v>112</v>
      </c>
    </row>
    <row r="372" spans="1:12">
      <c r="A372" s="3"/>
      <c r="B372" s="3"/>
      <c r="C372" s="3"/>
      <c r="D372" s="3" t="s">
        <v>250</v>
      </c>
      <c r="E372" s="3" t="s">
        <v>105</v>
      </c>
      <c r="F372" s="3" t="s">
        <v>107</v>
      </c>
      <c r="G372" s="3" t="s">
        <v>107</v>
      </c>
      <c r="H372" s="3" t="s">
        <v>108</v>
      </c>
      <c r="I372" s="4">
        <v>100000</v>
      </c>
      <c r="J372" s="4">
        <v>12000</v>
      </c>
      <c r="K372" s="4">
        <v>112000</v>
      </c>
      <c r="L372" s="4">
        <v>112</v>
      </c>
    </row>
    <row r="373" spans="1:12">
      <c r="C373" t="s">
        <v>256</v>
      </c>
      <c r="G373" t="s">
        <v>256</v>
      </c>
      <c r="H373" t="s">
        <v>257</v>
      </c>
      <c r="I373" s="5">
        <v>790750</v>
      </c>
      <c r="J373" s="5">
        <v>-27000</v>
      </c>
      <c r="K373" s="5">
        <v>763750</v>
      </c>
      <c r="L373" s="5">
        <v>96.59</v>
      </c>
    </row>
    <row r="374" spans="1:12">
      <c r="A374" s="3"/>
      <c r="B374" s="3"/>
      <c r="C374" s="3"/>
      <c r="D374" s="3" t="s">
        <v>189</v>
      </c>
      <c r="E374" s="3"/>
      <c r="F374" s="3"/>
      <c r="G374" s="3" t="s">
        <v>189</v>
      </c>
      <c r="H374" s="3" t="s">
        <v>190</v>
      </c>
      <c r="I374" s="4">
        <v>790750</v>
      </c>
      <c r="J374" s="4">
        <v>-27000</v>
      </c>
      <c r="K374" s="4">
        <v>763750</v>
      </c>
      <c r="L374" s="4">
        <v>96.59</v>
      </c>
    </row>
    <row r="375" spans="1:12">
      <c r="D375" t="s">
        <v>189</v>
      </c>
      <c r="E375" t="s">
        <v>258</v>
      </c>
      <c r="G375" t="s">
        <v>258</v>
      </c>
      <c r="H375" t="s">
        <v>259</v>
      </c>
      <c r="I375" s="5">
        <v>675000</v>
      </c>
      <c r="J375" s="5">
        <v>-27000</v>
      </c>
      <c r="K375" s="5">
        <v>648000</v>
      </c>
      <c r="L375" s="5">
        <v>96</v>
      </c>
    </row>
    <row r="376" spans="1:12">
      <c r="A376" s="3"/>
      <c r="B376" s="3"/>
      <c r="C376" s="3"/>
      <c r="D376" s="3" t="s">
        <v>189</v>
      </c>
      <c r="E376" s="3" t="s">
        <v>258</v>
      </c>
      <c r="F376" s="3" t="s">
        <v>64</v>
      </c>
      <c r="G376" s="3" t="s">
        <v>64</v>
      </c>
      <c r="H376" s="3" t="s">
        <v>79</v>
      </c>
      <c r="I376" s="4">
        <v>211000</v>
      </c>
      <c r="J376" s="4">
        <v>7000</v>
      </c>
      <c r="K376" s="4">
        <v>218000</v>
      </c>
      <c r="L376" s="4">
        <v>103.32</v>
      </c>
    </row>
    <row r="377" spans="1:12">
      <c r="D377" t="s">
        <v>189</v>
      </c>
      <c r="E377" t="s">
        <v>258</v>
      </c>
      <c r="F377" t="s">
        <v>82</v>
      </c>
      <c r="G377" t="s">
        <v>82</v>
      </c>
      <c r="H377" t="s">
        <v>83</v>
      </c>
      <c r="I377" s="5">
        <v>180000</v>
      </c>
      <c r="J377" s="5">
        <v>5000</v>
      </c>
      <c r="K377" s="5">
        <v>185000</v>
      </c>
      <c r="L377" s="5">
        <v>102.78</v>
      </c>
    </row>
    <row r="378" spans="1:12">
      <c r="A378" s="3"/>
      <c r="B378" s="3"/>
      <c r="C378" s="3"/>
      <c r="D378" s="3" t="s">
        <v>189</v>
      </c>
      <c r="E378" s="3" t="s">
        <v>258</v>
      </c>
      <c r="F378" s="3" t="s">
        <v>86</v>
      </c>
      <c r="G378" s="3" t="s">
        <v>86</v>
      </c>
      <c r="H378" s="3" t="s">
        <v>87</v>
      </c>
      <c r="I378" s="4">
        <v>31000</v>
      </c>
      <c r="J378" s="4">
        <v>2000</v>
      </c>
      <c r="K378" s="4">
        <v>33000</v>
      </c>
      <c r="L378" s="4">
        <v>106.45</v>
      </c>
    </row>
    <row r="379" spans="1:12">
      <c r="D379" t="s">
        <v>189</v>
      </c>
      <c r="E379" t="s">
        <v>258</v>
      </c>
      <c r="F379" t="s">
        <v>22</v>
      </c>
      <c r="G379" t="s">
        <v>22</v>
      </c>
      <c r="H379" t="s">
        <v>23</v>
      </c>
      <c r="I379" s="5">
        <v>464000</v>
      </c>
      <c r="J379" s="5">
        <v>-34000</v>
      </c>
      <c r="K379" s="5">
        <v>430000</v>
      </c>
      <c r="L379" s="5">
        <v>92.67</v>
      </c>
    </row>
    <row r="380" spans="1:12">
      <c r="A380" s="3"/>
      <c r="B380" s="3"/>
      <c r="C380" s="3"/>
      <c r="D380" s="3" t="s">
        <v>189</v>
      </c>
      <c r="E380" s="3" t="s">
        <v>258</v>
      </c>
      <c r="F380" s="3" t="s">
        <v>32</v>
      </c>
      <c r="G380" s="3" t="s">
        <v>32</v>
      </c>
      <c r="H380" s="3" t="s">
        <v>33</v>
      </c>
      <c r="I380" s="4">
        <v>24000</v>
      </c>
      <c r="J380" s="4"/>
      <c r="K380" s="4">
        <v>24000</v>
      </c>
      <c r="L380" s="4">
        <v>100</v>
      </c>
    </row>
    <row r="381" spans="1:12">
      <c r="D381" t="s">
        <v>189</v>
      </c>
      <c r="E381" t="s">
        <v>258</v>
      </c>
      <c r="F381" t="s">
        <v>34</v>
      </c>
      <c r="G381" t="s">
        <v>34</v>
      </c>
      <c r="H381" t="s">
        <v>35</v>
      </c>
      <c r="I381" s="5">
        <v>440000</v>
      </c>
      <c r="J381" s="5">
        <v>-34000</v>
      </c>
      <c r="K381" s="5">
        <v>406000</v>
      </c>
      <c r="L381" s="5">
        <v>92.27</v>
      </c>
    </row>
    <row r="382" spans="1:12">
      <c r="A382" s="3"/>
      <c r="B382" s="3"/>
      <c r="C382" s="3"/>
      <c r="D382" s="3" t="s">
        <v>189</v>
      </c>
      <c r="E382" s="3" t="s">
        <v>153</v>
      </c>
      <c r="F382" s="3"/>
      <c r="G382" s="3" t="s">
        <v>153</v>
      </c>
      <c r="H382" s="3" t="s">
        <v>154</v>
      </c>
      <c r="I382" s="4">
        <v>115750</v>
      </c>
      <c r="J382" s="4"/>
      <c r="K382" s="4">
        <v>115750</v>
      </c>
      <c r="L382" s="4">
        <v>100</v>
      </c>
    </row>
    <row r="383" spans="1:12">
      <c r="D383" t="s">
        <v>189</v>
      </c>
      <c r="E383" t="s">
        <v>153</v>
      </c>
      <c r="F383" t="s">
        <v>22</v>
      </c>
      <c r="G383" t="s">
        <v>22</v>
      </c>
      <c r="H383" t="s">
        <v>23</v>
      </c>
      <c r="I383" s="5">
        <v>115750</v>
      </c>
      <c r="J383" s="5"/>
      <c r="K383" s="5">
        <v>115750</v>
      </c>
      <c r="L383" s="5">
        <v>100</v>
      </c>
    </row>
    <row r="384" spans="1:12">
      <c r="A384" s="3"/>
      <c r="B384" s="3"/>
      <c r="C384" s="3"/>
      <c r="D384" s="3" t="s">
        <v>189</v>
      </c>
      <c r="E384" s="3" t="s">
        <v>153</v>
      </c>
      <c r="F384" s="3" t="s">
        <v>32</v>
      </c>
      <c r="G384" s="3" t="s">
        <v>32</v>
      </c>
      <c r="H384" s="3" t="s">
        <v>33</v>
      </c>
      <c r="I384" s="4">
        <v>5750</v>
      </c>
      <c r="J384" s="4"/>
      <c r="K384" s="4">
        <v>5750</v>
      </c>
      <c r="L384" s="4">
        <v>100</v>
      </c>
    </row>
    <row r="385" spans="1:12">
      <c r="D385" t="s">
        <v>189</v>
      </c>
      <c r="E385" t="s">
        <v>153</v>
      </c>
      <c r="F385" t="s">
        <v>34</v>
      </c>
      <c r="G385" t="s">
        <v>34</v>
      </c>
      <c r="H385" t="s">
        <v>35</v>
      </c>
      <c r="I385" s="5">
        <v>110000</v>
      </c>
      <c r="J385" s="5"/>
      <c r="K385" s="5">
        <v>110000</v>
      </c>
      <c r="L385" s="5">
        <v>100</v>
      </c>
    </row>
    <row r="386" spans="1:12">
      <c r="A386" s="3"/>
      <c r="B386" s="3"/>
      <c r="C386" s="3" t="s">
        <v>260</v>
      </c>
      <c r="D386" s="3"/>
      <c r="E386" s="3"/>
      <c r="F386" s="3"/>
      <c r="G386" s="3" t="s">
        <v>260</v>
      </c>
      <c r="H386" s="3" t="s">
        <v>261</v>
      </c>
      <c r="I386" s="4">
        <v>332000</v>
      </c>
      <c r="J386" s="4">
        <v>-270000</v>
      </c>
      <c r="K386" s="4">
        <v>62000</v>
      </c>
      <c r="L386" s="4">
        <v>18.670000000000002</v>
      </c>
    </row>
    <row r="387" spans="1:12">
      <c r="D387" t="s">
        <v>189</v>
      </c>
      <c r="G387" t="s">
        <v>189</v>
      </c>
      <c r="H387" t="s">
        <v>190</v>
      </c>
      <c r="I387" s="5">
        <v>332000</v>
      </c>
      <c r="J387" s="5">
        <v>-270000</v>
      </c>
      <c r="K387" s="5">
        <v>62000</v>
      </c>
      <c r="L387" s="5">
        <v>18.670000000000002</v>
      </c>
    </row>
    <row r="388" spans="1:12">
      <c r="A388" s="3"/>
      <c r="B388" s="3"/>
      <c r="C388" s="3"/>
      <c r="D388" s="3" t="s">
        <v>189</v>
      </c>
      <c r="E388" s="3" t="s">
        <v>221</v>
      </c>
      <c r="F388" s="3"/>
      <c r="G388" s="3" t="s">
        <v>221</v>
      </c>
      <c r="H388" s="3" t="s">
        <v>222</v>
      </c>
      <c r="I388" s="4">
        <v>202200</v>
      </c>
      <c r="J388" s="4">
        <v>-152200</v>
      </c>
      <c r="K388" s="4">
        <v>50000</v>
      </c>
      <c r="L388" s="4">
        <v>24.73</v>
      </c>
    </row>
    <row r="389" spans="1:12">
      <c r="D389" t="s">
        <v>189</v>
      </c>
      <c r="E389" t="s">
        <v>221</v>
      </c>
      <c r="F389" t="s">
        <v>22</v>
      </c>
      <c r="G389" t="s">
        <v>22</v>
      </c>
      <c r="H389" t="s">
        <v>23</v>
      </c>
      <c r="I389" s="5">
        <v>68000</v>
      </c>
      <c r="J389" s="5">
        <v>-18000</v>
      </c>
      <c r="K389" s="5">
        <v>50000</v>
      </c>
      <c r="L389" s="5">
        <v>73.53</v>
      </c>
    </row>
    <row r="390" spans="1:12">
      <c r="A390" s="3"/>
      <c r="B390" s="3"/>
      <c r="C390" s="3"/>
      <c r="D390" s="3" t="s">
        <v>189</v>
      </c>
      <c r="E390" s="3" t="s">
        <v>221</v>
      </c>
      <c r="F390" s="3" t="s">
        <v>34</v>
      </c>
      <c r="G390" s="3" t="s">
        <v>34</v>
      </c>
      <c r="H390" s="3" t="s">
        <v>35</v>
      </c>
      <c r="I390" s="4">
        <v>68000</v>
      </c>
      <c r="J390" s="4">
        <v>-18000</v>
      </c>
      <c r="K390" s="4">
        <v>50000</v>
      </c>
      <c r="L390" s="4">
        <v>73.53</v>
      </c>
    </row>
    <row r="391" spans="1:12">
      <c r="D391" t="s">
        <v>189</v>
      </c>
      <c r="E391" t="s">
        <v>221</v>
      </c>
      <c r="F391" t="s">
        <v>66</v>
      </c>
      <c r="G391" t="s">
        <v>66</v>
      </c>
      <c r="H391" t="s">
        <v>67</v>
      </c>
      <c r="I391" s="5">
        <v>134200</v>
      </c>
      <c r="J391" s="5">
        <v>-134200</v>
      </c>
      <c r="K391" s="5"/>
      <c r="L391" s="5"/>
    </row>
    <row r="392" spans="1:12">
      <c r="A392" s="3"/>
      <c r="B392" s="3"/>
      <c r="C392" s="3"/>
      <c r="D392" s="3" t="s">
        <v>189</v>
      </c>
      <c r="E392" s="3" t="s">
        <v>221</v>
      </c>
      <c r="F392" s="3" t="s">
        <v>68</v>
      </c>
      <c r="G392" s="3" t="s">
        <v>68</v>
      </c>
      <c r="H392" s="3" t="s">
        <v>69</v>
      </c>
      <c r="I392" s="4">
        <v>134200</v>
      </c>
      <c r="J392" s="4">
        <v>-134200</v>
      </c>
      <c r="K392" s="4"/>
      <c r="L392" s="4"/>
    </row>
    <row r="393" spans="1:12">
      <c r="D393" t="s">
        <v>189</v>
      </c>
      <c r="E393" t="s">
        <v>105</v>
      </c>
      <c r="G393" t="s">
        <v>105</v>
      </c>
      <c r="H393" t="s">
        <v>146</v>
      </c>
      <c r="I393" s="5">
        <v>129800</v>
      </c>
      <c r="J393" s="5">
        <v>-117800</v>
      </c>
      <c r="K393" s="5">
        <v>12000</v>
      </c>
      <c r="L393" s="5">
        <v>9.24</v>
      </c>
    </row>
    <row r="394" spans="1:12">
      <c r="A394" s="3"/>
      <c r="B394" s="3"/>
      <c r="C394" s="3"/>
      <c r="D394" s="3" t="s">
        <v>189</v>
      </c>
      <c r="E394" s="3" t="s">
        <v>105</v>
      </c>
      <c r="F394" s="3" t="s">
        <v>22</v>
      </c>
      <c r="G394" s="3" t="s">
        <v>22</v>
      </c>
      <c r="H394" s="3" t="s">
        <v>23</v>
      </c>
      <c r="I394" s="4">
        <v>44000</v>
      </c>
      <c r="J394" s="4">
        <v>-32000</v>
      </c>
      <c r="K394" s="4">
        <v>12000</v>
      </c>
      <c r="L394" s="4">
        <v>27.27</v>
      </c>
    </row>
    <row r="395" spans="1:12">
      <c r="D395" t="s">
        <v>189</v>
      </c>
      <c r="E395" t="s">
        <v>105</v>
      </c>
      <c r="F395" t="s">
        <v>34</v>
      </c>
      <c r="G395" t="s">
        <v>34</v>
      </c>
      <c r="H395" t="s">
        <v>35</v>
      </c>
      <c r="I395" s="5">
        <v>44000</v>
      </c>
      <c r="J395" s="5">
        <v>-32000</v>
      </c>
      <c r="K395" s="5">
        <v>12000</v>
      </c>
      <c r="L395" s="5">
        <v>27.27</v>
      </c>
    </row>
    <row r="396" spans="1:12">
      <c r="A396" s="3"/>
      <c r="B396" s="3"/>
      <c r="C396" s="3"/>
      <c r="D396" s="3" t="s">
        <v>189</v>
      </c>
      <c r="E396" s="3" t="s">
        <v>105</v>
      </c>
      <c r="F396" s="3" t="s">
        <v>66</v>
      </c>
      <c r="G396" s="3" t="s">
        <v>66</v>
      </c>
      <c r="H396" s="3" t="s">
        <v>67</v>
      </c>
      <c r="I396" s="4">
        <v>85800</v>
      </c>
      <c r="J396" s="4">
        <v>-85800</v>
      </c>
      <c r="K396" s="4"/>
      <c r="L396" s="4"/>
    </row>
    <row r="397" spans="1:12">
      <c r="D397" t="s">
        <v>189</v>
      </c>
      <c r="E397" t="s">
        <v>105</v>
      </c>
      <c r="F397" t="s">
        <v>68</v>
      </c>
      <c r="G397" t="s">
        <v>68</v>
      </c>
      <c r="H397" t="s">
        <v>69</v>
      </c>
      <c r="I397" s="5">
        <v>85800</v>
      </c>
      <c r="J397" s="5">
        <v>-85800</v>
      </c>
      <c r="K397" s="5"/>
      <c r="L397" s="5"/>
    </row>
    <row r="398" spans="1:12">
      <c r="A398" s="3"/>
      <c r="B398" s="3"/>
      <c r="C398" s="3" t="s">
        <v>262</v>
      </c>
      <c r="D398" s="3"/>
      <c r="E398" s="3"/>
      <c r="F398" s="3"/>
      <c r="G398" s="3" t="s">
        <v>262</v>
      </c>
      <c r="H398" s="3" t="s">
        <v>263</v>
      </c>
      <c r="I398" s="4">
        <v>530000</v>
      </c>
      <c r="J398" s="4"/>
      <c r="K398" s="4">
        <v>530000</v>
      </c>
      <c r="L398" s="4">
        <v>100</v>
      </c>
    </row>
    <row r="399" spans="1:12">
      <c r="D399" t="s">
        <v>189</v>
      </c>
      <c r="G399" t="s">
        <v>189</v>
      </c>
      <c r="H399" t="s">
        <v>190</v>
      </c>
      <c r="I399" s="5">
        <v>530000</v>
      </c>
      <c r="J399" s="5"/>
      <c r="K399" s="5">
        <v>530000</v>
      </c>
      <c r="L399" s="5">
        <v>100</v>
      </c>
    </row>
    <row r="400" spans="1:12">
      <c r="A400" s="3"/>
      <c r="B400" s="3"/>
      <c r="C400" s="3"/>
      <c r="D400" s="3" t="s">
        <v>189</v>
      </c>
      <c r="E400" s="3" t="s">
        <v>153</v>
      </c>
      <c r="F400" s="3"/>
      <c r="G400" s="3" t="s">
        <v>153</v>
      </c>
      <c r="H400" s="3" t="s">
        <v>154</v>
      </c>
      <c r="I400" s="4">
        <v>530000</v>
      </c>
      <c r="J400" s="4"/>
      <c r="K400" s="4">
        <v>530000</v>
      </c>
      <c r="L400" s="4">
        <v>100</v>
      </c>
    </row>
    <row r="401" spans="1:12">
      <c r="D401" t="s">
        <v>189</v>
      </c>
      <c r="E401" t="s">
        <v>153</v>
      </c>
      <c r="F401" t="s">
        <v>26</v>
      </c>
      <c r="G401" t="s">
        <v>26</v>
      </c>
      <c r="H401" t="s">
        <v>27</v>
      </c>
      <c r="I401" s="5">
        <v>530000</v>
      </c>
      <c r="J401" s="5"/>
      <c r="K401" s="5">
        <v>530000</v>
      </c>
      <c r="L401" s="5">
        <v>100</v>
      </c>
    </row>
    <row r="402" spans="1:12">
      <c r="A402" s="3"/>
      <c r="B402" s="3"/>
      <c r="C402" s="3"/>
      <c r="D402" s="3" t="s">
        <v>189</v>
      </c>
      <c r="E402" s="3" t="s">
        <v>153</v>
      </c>
      <c r="F402" s="3" t="s">
        <v>126</v>
      </c>
      <c r="G402" s="3" t="s">
        <v>126</v>
      </c>
      <c r="H402" s="3" t="s">
        <v>127</v>
      </c>
      <c r="I402" s="4">
        <v>530000</v>
      </c>
      <c r="J402" s="4"/>
      <c r="K402" s="4">
        <v>530000</v>
      </c>
      <c r="L402" s="4">
        <v>100</v>
      </c>
    </row>
    <row r="403" spans="1:12">
      <c r="C403" t="s">
        <v>264</v>
      </c>
      <c r="G403" t="s">
        <v>264</v>
      </c>
      <c r="H403" t="s">
        <v>265</v>
      </c>
      <c r="I403" s="5">
        <v>329100</v>
      </c>
      <c r="J403" s="5">
        <v>-55000</v>
      </c>
      <c r="K403" s="5">
        <v>274100</v>
      </c>
      <c r="L403" s="5">
        <v>83.29</v>
      </c>
    </row>
    <row r="404" spans="1:12">
      <c r="A404" s="3"/>
      <c r="B404" s="3"/>
      <c r="C404" s="3"/>
      <c r="D404" s="3" t="s">
        <v>189</v>
      </c>
      <c r="E404" s="3"/>
      <c r="F404" s="3"/>
      <c r="G404" s="3" t="s">
        <v>189</v>
      </c>
      <c r="H404" s="3" t="s">
        <v>190</v>
      </c>
      <c r="I404" s="4">
        <v>329100</v>
      </c>
      <c r="J404" s="4">
        <v>-55000</v>
      </c>
      <c r="K404" s="4">
        <v>274100</v>
      </c>
      <c r="L404" s="4">
        <v>83.29</v>
      </c>
    </row>
    <row r="405" spans="1:12">
      <c r="D405" t="s">
        <v>189</v>
      </c>
      <c r="E405" t="s">
        <v>258</v>
      </c>
      <c r="G405" t="s">
        <v>258</v>
      </c>
      <c r="H405" t="s">
        <v>259</v>
      </c>
      <c r="I405" s="5">
        <v>293000</v>
      </c>
      <c r="J405" s="5">
        <v>-55000</v>
      </c>
      <c r="K405" s="5">
        <v>238000</v>
      </c>
      <c r="L405" s="5">
        <v>81.23</v>
      </c>
    </row>
    <row r="406" spans="1:12">
      <c r="A406" s="3"/>
      <c r="B406" s="3"/>
      <c r="C406" s="3"/>
      <c r="D406" s="3" t="s">
        <v>189</v>
      </c>
      <c r="E406" s="3" t="s">
        <v>258</v>
      </c>
      <c r="F406" s="3" t="s">
        <v>64</v>
      </c>
      <c r="G406" s="3" t="s">
        <v>64</v>
      </c>
      <c r="H406" s="3" t="s">
        <v>79</v>
      </c>
      <c r="I406" s="4">
        <v>102000</v>
      </c>
      <c r="J406" s="4">
        <v>20000</v>
      </c>
      <c r="K406" s="4">
        <v>122000</v>
      </c>
      <c r="L406" s="4">
        <v>119.61</v>
      </c>
    </row>
    <row r="407" spans="1:12">
      <c r="D407" t="s">
        <v>189</v>
      </c>
      <c r="E407" t="s">
        <v>258</v>
      </c>
      <c r="F407" t="s">
        <v>82</v>
      </c>
      <c r="G407" t="s">
        <v>82</v>
      </c>
      <c r="H407" t="s">
        <v>83</v>
      </c>
      <c r="I407" s="5">
        <v>90000</v>
      </c>
      <c r="J407" s="5">
        <v>10000</v>
      </c>
      <c r="K407" s="5">
        <v>100000</v>
      </c>
      <c r="L407" s="5">
        <v>111.11</v>
      </c>
    </row>
    <row r="408" spans="1:12">
      <c r="A408" s="3"/>
      <c r="B408" s="3"/>
      <c r="C408" s="3"/>
      <c r="D408" s="3" t="s">
        <v>189</v>
      </c>
      <c r="E408" s="3" t="s">
        <v>258</v>
      </c>
      <c r="F408" s="3" t="s">
        <v>86</v>
      </c>
      <c r="G408" s="3" t="s">
        <v>86</v>
      </c>
      <c r="H408" s="3" t="s">
        <v>87</v>
      </c>
      <c r="I408" s="4">
        <v>12000</v>
      </c>
      <c r="J408" s="4">
        <v>10000</v>
      </c>
      <c r="K408" s="4">
        <v>22000</v>
      </c>
      <c r="L408" s="4">
        <v>183.33</v>
      </c>
    </row>
    <row r="409" spans="1:12">
      <c r="D409" t="s">
        <v>189</v>
      </c>
      <c r="E409" t="s">
        <v>258</v>
      </c>
      <c r="F409" t="s">
        <v>22</v>
      </c>
      <c r="G409" t="s">
        <v>22</v>
      </c>
      <c r="H409" t="s">
        <v>23</v>
      </c>
      <c r="I409" s="5">
        <v>191000</v>
      </c>
      <c r="J409" s="5">
        <v>-75000</v>
      </c>
      <c r="K409" s="5">
        <v>116000</v>
      </c>
      <c r="L409" s="5">
        <v>60.73</v>
      </c>
    </row>
    <row r="410" spans="1:12">
      <c r="A410" s="3"/>
      <c r="B410" s="3"/>
      <c r="C410" s="3"/>
      <c r="D410" s="3" t="s">
        <v>189</v>
      </c>
      <c r="E410" s="3" t="s">
        <v>258</v>
      </c>
      <c r="F410" s="3" t="s">
        <v>32</v>
      </c>
      <c r="G410" s="3" t="s">
        <v>32</v>
      </c>
      <c r="H410" s="3" t="s">
        <v>33</v>
      </c>
      <c r="I410" s="4">
        <v>16000</v>
      </c>
      <c r="J410" s="4"/>
      <c r="K410" s="4">
        <v>16000</v>
      </c>
      <c r="L410" s="4">
        <v>100</v>
      </c>
    </row>
    <row r="411" spans="1:12">
      <c r="D411" t="s">
        <v>189</v>
      </c>
      <c r="E411" t="s">
        <v>258</v>
      </c>
      <c r="F411" t="s">
        <v>34</v>
      </c>
      <c r="G411" t="s">
        <v>34</v>
      </c>
      <c r="H411" t="s">
        <v>35</v>
      </c>
      <c r="I411" s="5">
        <v>175000</v>
      </c>
      <c r="J411" s="5">
        <v>-75000</v>
      </c>
      <c r="K411" s="5">
        <v>100000</v>
      </c>
      <c r="L411" s="5">
        <v>57.14</v>
      </c>
    </row>
    <row r="412" spans="1:12">
      <c r="A412" s="3"/>
      <c r="B412" s="3"/>
      <c r="C412" s="3"/>
      <c r="D412" s="3" t="s">
        <v>189</v>
      </c>
      <c r="E412" s="3" t="s">
        <v>153</v>
      </c>
      <c r="F412" s="3"/>
      <c r="G412" s="3" t="s">
        <v>153</v>
      </c>
      <c r="H412" s="3" t="s">
        <v>154</v>
      </c>
      <c r="I412" s="4">
        <v>36100</v>
      </c>
      <c r="J412" s="4"/>
      <c r="K412" s="4">
        <v>36100</v>
      </c>
      <c r="L412" s="4">
        <v>100</v>
      </c>
    </row>
    <row r="413" spans="1:12">
      <c r="D413" t="s">
        <v>189</v>
      </c>
      <c r="E413" t="s">
        <v>153</v>
      </c>
      <c r="F413" t="s">
        <v>22</v>
      </c>
      <c r="G413" t="s">
        <v>22</v>
      </c>
      <c r="H413" t="s">
        <v>23</v>
      </c>
      <c r="I413" s="5">
        <v>36100</v>
      </c>
      <c r="J413" s="5"/>
      <c r="K413" s="5">
        <v>36100</v>
      </c>
      <c r="L413" s="5">
        <v>100</v>
      </c>
    </row>
    <row r="414" spans="1:12">
      <c r="A414" s="3"/>
      <c r="B414" s="3"/>
      <c r="C414" s="3"/>
      <c r="D414" s="3" t="s">
        <v>189</v>
      </c>
      <c r="E414" s="3" t="s">
        <v>153</v>
      </c>
      <c r="F414" s="3" t="s">
        <v>32</v>
      </c>
      <c r="G414" s="3" t="s">
        <v>32</v>
      </c>
      <c r="H414" s="3" t="s">
        <v>33</v>
      </c>
      <c r="I414" s="4">
        <v>4600</v>
      </c>
      <c r="J414" s="4"/>
      <c r="K414" s="4">
        <v>4600</v>
      </c>
      <c r="L414" s="4">
        <v>100</v>
      </c>
    </row>
    <row r="415" spans="1:12">
      <c r="D415" t="s">
        <v>189</v>
      </c>
      <c r="E415" t="s">
        <v>153</v>
      </c>
      <c r="F415" t="s">
        <v>34</v>
      </c>
      <c r="G415" t="s">
        <v>34</v>
      </c>
      <c r="H415" t="s">
        <v>35</v>
      </c>
      <c r="I415" s="5">
        <v>31500</v>
      </c>
      <c r="J415" s="5"/>
      <c r="K415" s="5">
        <v>31500</v>
      </c>
      <c r="L415" s="5">
        <v>100</v>
      </c>
    </row>
    <row r="416" spans="1:12">
      <c r="A416" s="3"/>
      <c r="B416" s="3"/>
      <c r="C416" s="3" t="s">
        <v>266</v>
      </c>
      <c r="D416" s="3"/>
      <c r="E416" s="3"/>
      <c r="F416" s="3"/>
      <c r="G416" s="3" t="s">
        <v>266</v>
      </c>
      <c r="H416" s="3" t="s">
        <v>267</v>
      </c>
      <c r="I416" s="4">
        <v>369200</v>
      </c>
      <c r="J416" s="4">
        <v>-275500</v>
      </c>
      <c r="K416" s="4">
        <v>93700</v>
      </c>
      <c r="L416" s="4">
        <v>25.38</v>
      </c>
    </row>
    <row r="417" spans="1:12">
      <c r="D417" t="s">
        <v>189</v>
      </c>
      <c r="G417" t="s">
        <v>189</v>
      </c>
      <c r="H417" t="s">
        <v>190</v>
      </c>
      <c r="I417" s="5">
        <v>369200</v>
      </c>
      <c r="J417" s="5">
        <v>-275500</v>
      </c>
      <c r="K417" s="5">
        <v>93700</v>
      </c>
      <c r="L417" s="5">
        <v>25.38</v>
      </c>
    </row>
    <row r="418" spans="1:12">
      <c r="A418" s="3"/>
      <c r="B418" s="3"/>
      <c r="C418" s="3"/>
      <c r="D418" s="3" t="s">
        <v>189</v>
      </c>
      <c r="E418" s="3" t="s">
        <v>258</v>
      </c>
      <c r="F418" s="3"/>
      <c r="G418" s="3" t="s">
        <v>258</v>
      </c>
      <c r="H418" s="3" t="s">
        <v>259</v>
      </c>
      <c r="I418" s="4">
        <v>326000</v>
      </c>
      <c r="J418" s="4">
        <v>-241000</v>
      </c>
      <c r="K418" s="4">
        <v>85000</v>
      </c>
      <c r="L418" s="4">
        <v>26.07</v>
      </c>
    </row>
    <row r="419" spans="1:12">
      <c r="D419" t="s">
        <v>189</v>
      </c>
      <c r="E419" t="s">
        <v>258</v>
      </c>
      <c r="F419" t="s">
        <v>64</v>
      </c>
      <c r="G419" t="s">
        <v>64</v>
      </c>
      <c r="H419" t="s">
        <v>79</v>
      </c>
      <c r="I419" s="5">
        <v>73000</v>
      </c>
      <c r="J419" s="5"/>
      <c r="K419" s="5">
        <v>73000</v>
      </c>
      <c r="L419" s="5">
        <v>100</v>
      </c>
    </row>
    <row r="420" spans="1:12">
      <c r="A420" s="3"/>
      <c r="B420" s="3"/>
      <c r="C420" s="3"/>
      <c r="D420" s="3" t="s">
        <v>189</v>
      </c>
      <c r="E420" s="3" t="s">
        <v>258</v>
      </c>
      <c r="F420" s="3" t="s">
        <v>82</v>
      </c>
      <c r="G420" s="3" t="s">
        <v>82</v>
      </c>
      <c r="H420" s="3" t="s">
        <v>83</v>
      </c>
      <c r="I420" s="4">
        <v>65000</v>
      </c>
      <c r="J420" s="4"/>
      <c r="K420" s="4">
        <v>65000</v>
      </c>
      <c r="L420" s="4">
        <v>100</v>
      </c>
    </row>
    <row r="421" spans="1:12">
      <c r="D421" t="s">
        <v>189</v>
      </c>
      <c r="E421" t="s">
        <v>258</v>
      </c>
      <c r="F421" t="s">
        <v>86</v>
      </c>
      <c r="G421" t="s">
        <v>86</v>
      </c>
      <c r="H421" t="s">
        <v>87</v>
      </c>
      <c r="I421" s="5">
        <v>8000</v>
      </c>
      <c r="J421" s="5"/>
      <c r="K421" s="5">
        <v>8000</v>
      </c>
      <c r="L421" s="5">
        <v>100</v>
      </c>
    </row>
    <row r="422" spans="1:12">
      <c r="A422" s="3"/>
      <c r="B422" s="3"/>
      <c r="C422" s="3"/>
      <c r="D422" s="3" t="s">
        <v>189</v>
      </c>
      <c r="E422" s="3" t="s">
        <v>258</v>
      </c>
      <c r="F422" s="3" t="s">
        <v>22</v>
      </c>
      <c r="G422" s="3" t="s">
        <v>22</v>
      </c>
      <c r="H422" s="3" t="s">
        <v>23</v>
      </c>
      <c r="I422" s="4">
        <v>218000</v>
      </c>
      <c r="J422" s="4">
        <v>-206000</v>
      </c>
      <c r="K422" s="4">
        <v>12000</v>
      </c>
      <c r="L422" s="4">
        <v>5.5</v>
      </c>
    </row>
    <row r="423" spans="1:12">
      <c r="D423" t="s">
        <v>189</v>
      </c>
      <c r="E423" t="s">
        <v>258</v>
      </c>
      <c r="F423" t="s">
        <v>32</v>
      </c>
      <c r="G423" t="s">
        <v>32</v>
      </c>
      <c r="H423" t="s">
        <v>33</v>
      </c>
      <c r="I423" s="5">
        <v>12000</v>
      </c>
      <c r="J423" s="5"/>
      <c r="K423" s="5">
        <v>12000</v>
      </c>
      <c r="L423" s="5">
        <v>100</v>
      </c>
    </row>
    <row r="424" spans="1:12">
      <c r="A424" s="3"/>
      <c r="B424" s="3"/>
      <c r="C424" s="3"/>
      <c r="D424" s="3" t="s">
        <v>189</v>
      </c>
      <c r="E424" s="3" t="s">
        <v>258</v>
      </c>
      <c r="F424" s="3" t="s">
        <v>34</v>
      </c>
      <c r="G424" s="3" t="s">
        <v>34</v>
      </c>
      <c r="H424" s="3" t="s">
        <v>35</v>
      </c>
      <c r="I424" s="4">
        <v>176000</v>
      </c>
      <c r="J424" s="4">
        <v>-176000</v>
      </c>
      <c r="K424" s="4"/>
      <c r="L424" s="4"/>
    </row>
    <row r="425" spans="1:12">
      <c r="D425" t="s">
        <v>189</v>
      </c>
      <c r="E425" t="s">
        <v>258</v>
      </c>
      <c r="F425" t="s">
        <v>24</v>
      </c>
      <c r="G425" t="s">
        <v>24</v>
      </c>
      <c r="H425" t="s">
        <v>25</v>
      </c>
      <c r="I425" s="5">
        <v>30000</v>
      </c>
      <c r="J425" s="5">
        <v>-30000</v>
      </c>
      <c r="K425" s="5"/>
      <c r="L425" s="5"/>
    </row>
    <row r="426" spans="1:12">
      <c r="A426" s="3"/>
      <c r="B426" s="3"/>
      <c r="C426" s="3"/>
      <c r="D426" s="3" t="s">
        <v>189</v>
      </c>
      <c r="E426" s="3" t="s">
        <v>258</v>
      </c>
      <c r="F426" s="3" t="s">
        <v>66</v>
      </c>
      <c r="G426" s="3" t="s">
        <v>66</v>
      </c>
      <c r="H426" s="3" t="s">
        <v>67</v>
      </c>
      <c r="I426" s="4">
        <v>35000</v>
      </c>
      <c r="J426" s="4">
        <v>-35000</v>
      </c>
      <c r="K426" s="4"/>
      <c r="L426" s="4"/>
    </row>
    <row r="427" spans="1:12">
      <c r="D427" t="s">
        <v>189</v>
      </c>
      <c r="E427" t="s">
        <v>258</v>
      </c>
      <c r="F427" t="s">
        <v>68</v>
      </c>
      <c r="G427" t="s">
        <v>68</v>
      </c>
      <c r="H427" t="s">
        <v>69</v>
      </c>
      <c r="I427" s="5">
        <v>35000</v>
      </c>
      <c r="J427" s="5">
        <v>-35000</v>
      </c>
      <c r="K427" s="5"/>
      <c r="L427" s="5"/>
    </row>
    <row r="428" spans="1:12">
      <c r="A428" s="3"/>
      <c r="B428" s="3"/>
      <c r="C428" s="3"/>
      <c r="D428" s="3" t="s">
        <v>189</v>
      </c>
      <c r="E428" s="3" t="s">
        <v>153</v>
      </c>
      <c r="F428" s="3"/>
      <c r="G428" s="3" t="s">
        <v>153</v>
      </c>
      <c r="H428" s="3" t="s">
        <v>154</v>
      </c>
      <c r="I428" s="4">
        <v>43200</v>
      </c>
      <c r="J428" s="4">
        <v>-34500</v>
      </c>
      <c r="K428" s="4">
        <v>8700</v>
      </c>
      <c r="L428" s="4">
        <v>20.14</v>
      </c>
    </row>
    <row r="429" spans="1:12">
      <c r="D429" t="s">
        <v>189</v>
      </c>
      <c r="E429" t="s">
        <v>153</v>
      </c>
      <c r="F429" t="s">
        <v>22</v>
      </c>
      <c r="G429" t="s">
        <v>22</v>
      </c>
      <c r="H429" t="s">
        <v>23</v>
      </c>
      <c r="I429" s="5">
        <v>29200</v>
      </c>
      <c r="J429" s="5">
        <v>-20500</v>
      </c>
      <c r="K429" s="5">
        <v>8700</v>
      </c>
      <c r="L429" s="5">
        <v>29.79</v>
      </c>
    </row>
    <row r="430" spans="1:12">
      <c r="A430" s="3"/>
      <c r="B430" s="3"/>
      <c r="C430" s="3"/>
      <c r="D430" s="3" t="s">
        <v>189</v>
      </c>
      <c r="E430" s="3" t="s">
        <v>153</v>
      </c>
      <c r="F430" s="3" t="s">
        <v>32</v>
      </c>
      <c r="G430" s="3" t="s">
        <v>32</v>
      </c>
      <c r="H430" s="3" t="s">
        <v>33</v>
      </c>
      <c r="I430" s="4">
        <v>8700</v>
      </c>
      <c r="J430" s="4"/>
      <c r="K430" s="4">
        <v>8700</v>
      </c>
      <c r="L430" s="4">
        <v>100</v>
      </c>
    </row>
    <row r="431" spans="1:12">
      <c r="D431" t="s">
        <v>189</v>
      </c>
      <c r="E431" t="s">
        <v>153</v>
      </c>
      <c r="F431" t="s">
        <v>34</v>
      </c>
      <c r="G431" t="s">
        <v>34</v>
      </c>
      <c r="H431" t="s">
        <v>35</v>
      </c>
      <c r="I431" s="5">
        <v>12500</v>
      </c>
      <c r="J431" s="5">
        <v>-12500</v>
      </c>
      <c r="K431" s="5"/>
      <c r="L431" s="5"/>
    </row>
    <row r="432" spans="1:12">
      <c r="A432" s="3"/>
      <c r="B432" s="3"/>
      <c r="C432" s="3"/>
      <c r="D432" s="3" t="s">
        <v>189</v>
      </c>
      <c r="E432" s="3" t="s">
        <v>153</v>
      </c>
      <c r="F432" s="3" t="s">
        <v>24</v>
      </c>
      <c r="G432" s="3" t="s">
        <v>24</v>
      </c>
      <c r="H432" s="3" t="s">
        <v>25</v>
      </c>
      <c r="I432" s="4">
        <v>8000</v>
      </c>
      <c r="J432" s="4">
        <v>-8000</v>
      </c>
      <c r="K432" s="4"/>
      <c r="L432" s="4"/>
    </row>
    <row r="433" spans="1:12">
      <c r="D433" t="s">
        <v>189</v>
      </c>
      <c r="E433" t="s">
        <v>153</v>
      </c>
      <c r="F433" t="s">
        <v>66</v>
      </c>
      <c r="G433" t="s">
        <v>66</v>
      </c>
      <c r="H433" t="s">
        <v>67</v>
      </c>
      <c r="I433" s="5">
        <v>14000</v>
      </c>
      <c r="J433" s="5">
        <v>-14000</v>
      </c>
      <c r="K433" s="5"/>
      <c r="L433" s="5"/>
    </row>
    <row r="434" spans="1:12">
      <c r="A434" s="3"/>
      <c r="B434" s="3"/>
      <c r="C434" s="3"/>
      <c r="D434" s="3" t="s">
        <v>189</v>
      </c>
      <c r="E434" s="3" t="s">
        <v>153</v>
      </c>
      <c r="F434" s="3" t="s">
        <v>68</v>
      </c>
      <c r="G434" s="3" t="s">
        <v>68</v>
      </c>
      <c r="H434" s="3" t="s">
        <v>69</v>
      </c>
      <c r="I434" s="4">
        <v>14000</v>
      </c>
      <c r="J434" s="4">
        <v>-14000</v>
      </c>
      <c r="K434" s="4"/>
      <c r="L434" s="4"/>
    </row>
    <row r="435" spans="1:12">
      <c r="C435" t="s">
        <v>268</v>
      </c>
      <c r="G435" t="s">
        <v>268</v>
      </c>
      <c r="H435" t="s">
        <v>269</v>
      </c>
      <c r="I435" s="5">
        <v>631100</v>
      </c>
      <c r="J435" s="5">
        <v>-458500</v>
      </c>
      <c r="K435" s="5">
        <v>172600</v>
      </c>
      <c r="L435" s="5">
        <v>27.35</v>
      </c>
    </row>
    <row r="436" spans="1:12">
      <c r="A436" s="3"/>
      <c r="B436" s="3"/>
      <c r="C436" s="3"/>
      <c r="D436" s="3" t="s">
        <v>189</v>
      </c>
      <c r="E436" s="3"/>
      <c r="F436" s="3"/>
      <c r="G436" s="3" t="s">
        <v>189</v>
      </c>
      <c r="H436" s="3" t="s">
        <v>190</v>
      </c>
      <c r="I436" s="4">
        <v>631100</v>
      </c>
      <c r="J436" s="4">
        <v>-458500</v>
      </c>
      <c r="K436" s="4">
        <v>172600</v>
      </c>
      <c r="L436" s="4">
        <v>27.35</v>
      </c>
    </row>
    <row r="437" spans="1:12">
      <c r="D437" t="s">
        <v>189</v>
      </c>
      <c r="E437" t="s">
        <v>258</v>
      </c>
      <c r="G437" t="s">
        <v>258</v>
      </c>
      <c r="H437" t="s">
        <v>259</v>
      </c>
      <c r="I437" s="5">
        <v>548000</v>
      </c>
      <c r="J437" s="5">
        <v>-390000</v>
      </c>
      <c r="K437" s="5">
        <v>158000</v>
      </c>
      <c r="L437" s="5">
        <v>28.83</v>
      </c>
    </row>
    <row r="438" spans="1:12">
      <c r="A438" s="3"/>
      <c r="B438" s="3"/>
      <c r="C438" s="3"/>
      <c r="D438" s="3" t="s">
        <v>189</v>
      </c>
      <c r="E438" s="3" t="s">
        <v>258</v>
      </c>
      <c r="F438" s="3" t="s">
        <v>64</v>
      </c>
      <c r="G438" s="3" t="s">
        <v>64</v>
      </c>
      <c r="H438" s="3" t="s">
        <v>79</v>
      </c>
      <c r="I438" s="4">
        <v>102000</v>
      </c>
      <c r="J438" s="4"/>
      <c r="K438" s="4">
        <v>102000</v>
      </c>
      <c r="L438" s="4">
        <v>100</v>
      </c>
    </row>
    <row r="439" spans="1:12">
      <c r="D439" t="s">
        <v>189</v>
      </c>
      <c r="E439" t="s">
        <v>258</v>
      </c>
      <c r="F439" t="s">
        <v>82</v>
      </c>
      <c r="G439" t="s">
        <v>82</v>
      </c>
      <c r="H439" t="s">
        <v>83</v>
      </c>
      <c r="I439" s="5">
        <v>90000</v>
      </c>
      <c r="J439" s="5"/>
      <c r="K439" s="5">
        <v>90000</v>
      </c>
      <c r="L439" s="5">
        <v>100</v>
      </c>
    </row>
    <row r="440" spans="1:12">
      <c r="A440" s="3"/>
      <c r="B440" s="3"/>
      <c r="C440" s="3"/>
      <c r="D440" s="3" t="s">
        <v>189</v>
      </c>
      <c r="E440" s="3" t="s">
        <v>258</v>
      </c>
      <c r="F440" s="3" t="s">
        <v>86</v>
      </c>
      <c r="G440" s="3" t="s">
        <v>86</v>
      </c>
      <c r="H440" s="3" t="s">
        <v>87</v>
      </c>
      <c r="I440" s="4">
        <v>12000</v>
      </c>
      <c r="J440" s="4"/>
      <c r="K440" s="4">
        <v>12000</v>
      </c>
      <c r="L440" s="4">
        <v>100</v>
      </c>
    </row>
    <row r="441" spans="1:12">
      <c r="D441" t="s">
        <v>189</v>
      </c>
      <c r="E441" t="s">
        <v>258</v>
      </c>
      <c r="F441" t="s">
        <v>22</v>
      </c>
      <c r="G441" t="s">
        <v>22</v>
      </c>
      <c r="H441" t="s">
        <v>23</v>
      </c>
      <c r="I441" s="5">
        <v>446000</v>
      </c>
      <c r="J441" s="5">
        <v>-390000</v>
      </c>
      <c r="K441" s="5">
        <v>56000</v>
      </c>
      <c r="L441" s="5">
        <v>12.56</v>
      </c>
    </row>
    <row r="442" spans="1:12">
      <c r="A442" s="3"/>
      <c r="B442" s="3"/>
      <c r="C442" s="3"/>
      <c r="D442" s="3" t="s">
        <v>189</v>
      </c>
      <c r="E442" s="3" t="s">
        <v>258</v>
      </c>
      <c r="F442" s="3" t="s">
        <v>32</v>
      </c>
      <c r="G442" s="3" t="s">
        <v>32</v>
      </c>
      <c r="H442" s="3" t="s">
        <v>33</v>
      </c>
      <c r="I442" s="4">
        <v>16000</v>
      </c>
      <c r="J442" s="4"/>
      <c r="K442" s="4">
        <v>16000</v>
      </c>
      <c r="L442" s="4">
        <v>100</v>
      </c>
    </row>
    <row r="443" spans="1:12">
      <c r="D443" t="s">
        <v>189</v>
      </c>
      <c r="E443" t="s">
        <v>258</v>
      </c>
      <c r="F443" t="s">
        <v>34</v>
      </c>
      <c r="G443" t="s">
        <v>34</v>
      </c>
      <c r="H443" t="s">
        <v>35</v>
      </c>
      <c r="I443" s="5">
        <v>415000</v>
      </c>
      <c r="J443" s="5">
        <v>-375000</v>
      </c>
      <c r="K443" s="5">
        <v>40000</v>
      </c>
      <c r="L443" s="5">
        <v>9.64</v>
      </c>
    </row>
    <row r="444" spans="1:12">
      <c r="A444" s="3"/>
      <c r="B444" s="3"/>
      <c r="C444" s="3"/>
      <c r="D444" s="3" t="s">
        <v>189</v>
      </c>
      <c r="E444" s="3" t="s">
        <v>258</v>
      </c>
      <c r="F444" s="3" t="s">
        <v>24</v>
      </c>
      <c r="G444" s="3" t="s">
        <v>24</v>
      </c>
      <c r="H444" s="3" t="s">
        <v>25</v>
      </c>
      <c r="I444" s="4">
        <v>15000</v>
      </c>
      <c r="J444" s="4">
        <v>-15000</v>
      </c>
      <c r="K444" s="4"/>
      <c r="L444" s="4"/>
    </row>
    <row r="445" spans="1:12">
      <c r="D445" t="s">
        <v>189</v>
      </c>
      <c r="E445" t="s">
        <v>153</v>
      </c>
      <c r="G445" t="s">
        <v>153</v>
      </c>
      <c r="H445" t="s">
        <v>154</v>
      </c>
      <c r="I445" s="5">
        <v>83100</v>
      </c>
      <c r="J445" s="5">
        <v>-68500</v>
      </c>
      <c r="K445" s="5">
        <v>14600</v>
      </c>
      <c r="L445" s="5">
        <v>17.57</v>
      </c>
    </row>
    <row r="446" spans="1:12">
      <c r="A446" s="3"/>
      <c r="B446" s="3"/>
      <c r="C446" s="3"/>
      <c r="D446" s="3" t="s">
        <v>189</v>
      </c>
      <c r="E446" s="3" t="s">
        <v>153</v>
      </c>
      <c r="F446" s="3" t="s">
        <v>22</v>
      </c>
      <c r="G446" s="3" t="s">
        <v>22</v>
      </c>
      <c r="H446" s="3" t="s">
        <v>23</v>
      </c>
      <c r="I446" s="4">
        <v>83100</v>
      </c>
      <c r="J446" s="4">
        <v>-68500</v>
      </c>
      <c r="K446" s="4">
        <v>14600</v>
      </c>
      <c r="L446" s="4">
        <v>17.57</v>
      </c>
    </row>
    <row r="447" spans="1:12">
      <c r="D447" t="s">
        <v>189</v>
      </c>
      <c r="E447" t="s">
        <v>153</v>
      </c>
      <c r="F447" t="s">
        <v>32</v>
      </c>
      <c r="G447" t="s">
        <v>32</v>
      </c>
      <c r="H447" t="s">
        <v>33</v>
      </c>
      <c r="I447" s="5">
        <v>4600</v>
      </c>
      <c r="J447" s="5"/>
      <c r="K447" s="5">
        <v>4600</v>
      </c>
      <c r="L447" s="5">
        <v>100</v>
      </c>
    </row>
    <row r="448" spans="1:12">
      <c r="A448" s="3"/>
      <c r="B448" s="3"/>
      <c r="C448" s="3"/>
      <c r="D448" s="3" t="s">
        <v>189</v>
      </c>
      <c r="E448" s="3" t="s">
        <v>153</v>
      </c>
      <c r="F448" s="3" t="s">
        <v>34</v>
      </c>
      <c r="G448" s="3" t="s">
        <v>34</v>
      </c>
      <c r="H448" s="3" t="s">
        <v>35</v>
      </c>
      <c r="I448" s="4">
        <v>75000</v>
      </c>
      <c r="J448" s="4">
        <v>-65000</v>
      </c>
      <c r="K448" s="4">
        <v>10000</v>
      </c>
      <c r="L448" s="4">
        <v>13.33</v>
      </c>
    </row>
    <row r="449" spans="1:12">
      <c r="D449" t="s">
        <v>189</v>
      </c>
      <c r="E449" t="s">
        <v>153</v>
      </c>
      <c r="F449" t="s">
        <v>24</v>
      </c>
      <c r="G449" t="s">
        <v>24</v>
      </c>
      <c r="H449" t="s">
        <v>25</v>
      </c>
      <c r="I449" s="5">
        <v>3500</v>
      </c>
      <c r="J449" s="5">
        <v>-3500</v>
      </c>
      <c r="K449" s="5"/>
      <c r="L449" s="5"/>
    </row>
    <row r="450" spans="1:12">
      <c r="A450" s="3" t="s">
        <v>270</v>
      </c>
      <c r="B450" s="3"/>
      <c r="C450" s="3"/>
      <c r="D450" s="3"/>
      <c r="E450" s="3"/>
      <c r="F450" s="3"/>
      <c r="G450" s="3" t="s">
        <v>270</v>
      </c>
      <c r="H450" s="3" t="s">
        <v>271</v>
      </c>
      <c r="I450" s="4">
        <v>1060000</v>
      </c>
      <c r="J450" s="4">
        <v>-420000</v>
      </c>
      <c r="K450" s="4">
        <v>640000</v>
      </c>
      <c r="L450" s="4">
        <v>60.38</v>
      </c>
    </row>
    <row r="451" spans="1:12">
      <c r="A451" t="s">
        <v>270</v>
      </c>
      <c r="B451" t="s">
        <v>272</v>
      </c>
      <c r="G451" t="s">
        <v>272</v>
      </c>
      <c r="H451" t="s">
        <v>273</v>
      </c>
      <c r="I451" s="5">
        <v>1060000</v>
      </c>
      <c r="J451" s="5">
        <v>-420000</v>
      </c>
      <c r="K451" s="5">
        <v>640000</v>
      </c>
      <c r="L451" s="5">
        <v>60.38</v>
      </c>
    </row>
    <row r="452" spans="1:12">
      <c r="A452" s="3"/>
      <c r="B452" s="3"/>
      <c r="C452" s="3"/>
      <c r="D452" s="3"/>
      <c r="E452" s="3"/>
      <c r="F452" s="3"/>
      <c r="G452" s="3" t="s">
        <v>12</v>
      </c>
      <c r="H452" s="3" t="s">
        <v>13</v>
      </c>
      <c r="I452" s="4">
        <v>1060000</v>
      </c>
      <c r="J452" s="4">
        <v>-420000</v>
      </c>
      <c r="K452" s="4">
        <v>640000</v>
      </c>
      <c r="L452" s="4">
        <v>60.38</v>
      </c>
    </row>
    <row r="453" spans="1:12">
      <c r="C453" t="s">
        <v>274</v>
      </c>
      <c r="G453" t="s">
        <v>274</v>
      </c>
      <c r="H453" t="s">
        <v>275</v>
      </c>
      <c r="I453" s="5">
        <v>420000</v>
      </c>
      <c r="J453" s="5">
        <v>-180000</v>
      </c>
      <c r="K453" s="5">
        <v>240000</v>
      </c>
      <c r="L453" s="5">
        <v>57.14</v>
      </c>
    </row>
    <row r="454" spans="1:12">
      <c r="A454" s="3"/>
      <c r="B454" s="3"/>
      <c r="C454" s="3" t="s">
        <v>276</v>
      </c>
      <c r="D454" s="3"/>
      <c r="E454" s="3"/>
      <c r="F454" s="3"/>
      <c r="G454" s="3" t="s">
        <v>276</v>
      </c>
      <c r="H454" s="3" t="s">
        <v>277</v>
      </c>
      <c r="I454" s="4">
        <v>420000</v>
      </c>
      <c r="J454" s="4">
        <v>-180000</v>
      </c>
      <c r="K454" s="4">
        <v>240000</v>
      </c>
      <c r="L454" s="4">
        <v>57.14</v>
      </c>
    </row>
    <row r="455" spans="1:12">
      <c r="D455" t="s">
        <v>278</v>
      </c>
      <c r="G455" t="s">
        <v>278</v>
      </c>
      <c r="H455" t="s">
        <v>279</v>
      </c>
      <c r="I455" s="5">
        <v>420000</v>
      </c>
      <c r="J455" s="5">
        <v>-180000</v>
      </c>
      <c r="K455" s="5">
        <v>240000</v>
      </c>
      <c r="L455" s="5">
        <v>57.14</v>
      </c>
    </row>
    <row r="456" spans="1:12">
      <c r="A456" s="3"/>
      <c r="B456" s="3"/>
      <c r="C456" s="3"/>
      <c r="D456" s="3" t="s">
        <v>278</v>
      </c>
      <c r="E456" s="3" t="s">
        <v>153</v>
      </c>
      <c r="F456" s="3"/>
      <c r="G456" s="3" t="s">
        <v>153</v>
      </c>
      <c r="H456" s="3" t="s">
        <v>154</v>
      </c>
      <c r="I456" s="4">
        <v>420000</v>
      </c>
      <c r="J456" s="4">
        <v>-180000</v>
      </c>
      <c r="K456" s="4">
        <v>240000</v>
      </c>
      <c r="L456" s="4">
        <v>57.14</v>
      </c>
    </row>
    <row r="457" spans="1:12">
      <c r="D457" t="s">
        <v>278</v>
      </c>
      <c r="E457" t="s">
        <v>153</v>
      </c>
      <c r="F457" t="s">
        <v>22</v>
      </c>
      <c r="G457" t="s">
        <v>22</v>
      </c>
      <c r="H457" t="s">
        <v>23</v>
      </c>
      <c r="I457" s="5">
        <v>230000</v>
      </c>
      <c r="J457" s="5">
        <v>-90000</v>
      </c>
      <c r="K457" s="5">
        <v>140000</v>
      </c>
      <c r="L457" s="5">
        <v>60.87</v>
      </c>
    </row>
    <row r="458" spans="1:12">
      <c r="A458" s="3"/>
      <c r="B458" s="3"/>
      <c r="C458" s="3"/>
      <c r="D458" s="3" t="s">
        <v>278</v>
      </c>
      <c r="E458" s="3" t="s">
        <v>153</v>
      </c>
      <c r="F458" s="3" t="s">
        <v>34</v>
      </c>
      <c r="G458" s="3" t="s">
        <v>34</v>
      </c>
      <c r="H458" s="3" t="s">
        <v>35</v>
      </c>
      <c r="I458" s="4">
        <v>230000</v>
      </c>
      <c r="J458" s="4">
        <v>-90000</v>
      </c>
      <c r="K458" s="4">
        <v>140000</v>
      </c>
      <c r="L458" s="4">
        <v>60.87</v>
      </c>
    </row>
    <row r="459" spans="1:12">
      <c r="D459" t="s">
        <v>278</v>
      </c>
      <c r="E459" t="s">
        <v>153</v>
      </c>
      <c r="F459" t="s">
        <v>40</v>
      </c>
      <c r="G459" t="s">
        <v>40</v>
      </c>
      <c r="H459" t="s">
        <v>41</v>
      </c>
      <c r="I459" s="5">
        <v>100000</v>
      </c>
      <c r="J459" s="5"/>
      <c r="K459" s="5">
        <v>100000</v>
      </c>
      <c r="L459" s="5">
        <v>100</v>
      </c>
    </row>
    <row r="460" spans="1:12">
      <c r="A460" s="3"/>
      <c r="B460" s="3"/>
      <c r="C460" s="3"/>
      <c r="D460" s="3" t="s">
        <v>278</v>
      </c>
      <c r="E460" s="3" t="s">
        <v>153</v>
      </c>
      <c r="F460" s="3" t="s">
        <v>42</v>
      </c>
      <c r="G460" s="3" t="s">
        <v>42</v>
      </c>
      <c r="H460" s="3" t="s">
        <v>43</v>
      </c>
      <c r="I460" s="4">
        <v>100000</v>
      </c>
      <c r="J460" s="4"/>
      <c r="K460" s="4">
        <v>100000</v>
      </c>
      <c r="L460" s="4">
        <v>100</v>
      </c>
    </row>
    <row r="461" spans="1:12">
      <c r="D461" t="s">
        <v>278</v>
      </c>
      <c r="E461" t="s">
        <v>153</v>
      </c>
      <c r="F461" t="s">
        <v>66</v>
      </c>
      <c r="G461" t="s">
        <v>66</v>
      </c>
      <c r="H461" t="s">
        <v>67</v>
      </c>
      <c r="I461" s="5">
        <v>90000</v>
      </c>
      <c r="J461" s="5">
        <v>-90000</v>
      </c>
      <c r="K461" s="5"/>
      <c r="L461" s="5"/>
    </row>
    <row r="462" spans="1:12">
      <c r="A462" s="3"/>
      <c r="B462" s="3"/>
      <c r="C462" s="3"/>
      <c r="D462" s="3" t="s">
        <v>278</v>
      </c>
      <c r="E462" s="3" t="s">
        <v>153</v>
      </c>
      <c r="F462" s="3" t="s">
        <v>109</v>
      </c>
      <c r="G462" s="3" t="s">
        <v>109</v>
      </c>
      <c r="H462" s="3" t="s">
        <v>110</v>
      </c>
      <c r="I462" s="4">
        <v>90000</v>
      </c>
      <c r="J462" s="4">
        <v>-90000</v>
      </c>
      <c r="K462" s="4"/>
      <c r="L462" s="4"/>
    </row>
    <row r="463" spans="1:12">
      <c r="C463" t="s">
        <v>280</v>
      </c>
      <c r="G463" t="s">
        <v>280</v>
      </c>
      <c r="H463" t="s">
        <v>281</v>
      </c>
      <c r="I463" s="5">
        <v>640000</v>
      </c>
      <c r="J463" s="5">
        <v>-240000</v>
      </c>
      <c r="K463" s="5">
        <v>400000</v>
      </c>
      <c r="L463" s="5">
        <v>62.5</v>
      </c>
    </row>
    <row r="464" spans="1:12">
      <c r="A464" s="3"/>
      <c r="B464" s="3"/>
      <c r="C464" s="3" t="s">
        <v>282</v>
      </c>
      <c r="D464" s="3"/>
      <c r="E464" s="3"/>
      <c r="F464" s="3"/>
      <c r="G464" s="3" t="s">
        <v>282</v>
      </c>
      <c r="H464" s="3" t="s">
        <v>283</v>
      </c>
      <c r="I464" s="4">
        <v>360000</v>
      </c>
      <c r="J464" s="4">
        <v>-170000</v>
      </c>
      <c r="K464" s="4">
        <v>190000</v>
      </c>
      <c r="L464" s="4">
        <v>52.78</v>
      </c>
    </row>
    <row r="465" spans="1:12">
      <c r="D465" t="s">
        <v>144</v>
      </c>
      <c r="G465" t="s">
        <v>144</v>
      </c>
      <c r="H465" t="s">
        <v>145</v>
      </c>
      <c r="I465" s="5">
        <v>360000</v>
      </c>
      <c r="J465" s="5">
        <v>-170000</v>
      </c>
      <c r="K465" s="5">
        <v>190000</v>
      </c>
      <c r="L465" s="5">
        <v>52.78</v>
      </c>
    </row>
    <row r="466" spans="1:12">
      <c r="A466" s="3"/>
      <c r="B466" s="3"/>
      <c r="C466" s="3"/>
      <c r="D466" s="3" t="s">
        <v>144</v>
      </c>
      <c r="E466" s="3" t="s">
        <v>153</v>
      </c>
      <c r="F466" s="3"/>
      <c r="G466" s="3" t="s">
        <v>153</v>
      </c>
      <c r="H466" s="3" t="s">
        <v>154</v>
      </c>
      <c r="I466" s="4">
        <v>360000</v>
      </c>
      <c r="J466" s="4">
        <v>-170000</v>
      </c>
      <c r="K466" s="4">
        <v>190000</v>
      </c>
      <c r="L466" s="4">
        <v>52.78</v>
      </c>
    </row>
    <row r="467" spans="1:12">
      <c r="D467" t="s">
        <v>144</v>
      </c>
      <c r="E467" t="s">
        <v>153</v>
      </c>
      <c r="F467" t="s">
        <v>22</v>
      </c>
      <c r="G467" t="s">
        <v>22</v>
      </c>
      <c r="H467" t="s">
        <v>23</v>
      </c>
      <c r="I467" s="5">
        <v>200000</v>
      </c>
      <c r="J467" s="5">
        <v>-10000</v>
      </c>
      <c r="K467" s="5">
        <v>190000</v>
      </c>
      <c r="L467" s="5">
        <v>95</v>
      </c>
    </row>
    <row r="468" spans="1:12">
      <c r="A468" s="3"/>
      <c r="B468" s="3"/>
      <c r="C468" s="3"/>
      <c r="D468" s="3" t="s">
        <v>144</v>
      </c>
      <c r="E468" s="3" t="s">
        <v>153</v>
      </c>
      <c r="F468" s="3" t="s">
        <v>34</v>
      </c>
      <c r="G468" s="3" t="s">
        <v>34</v>
      </c>
      <c r="H468" s="3" t="s">
        <v>35</v>
      </c>
      <c r="I468" s="4">
        <v>200000</v>
      </c>
      <c r="J468" s="4">
        <v>-50000</v>
      </c>
      <c r="K468" s="4">
        <v>150000</v>
      </c>
      <c r="L468" s="4">
        <v>75</v>
      </c>
    </row>
    <row r="469" spans="1:12">
      <c r="D469" t="s">
        <v>144</v>
      </c>
      <c r="E469" t="s">
        <v>153</v>
      </c>
      <c r="F469" t="s">
        <v>24</v>
      </c>
      <c r="G469" t="s">
        <v>24</v>
      </c>
      <c r="H469" t="s">
        <v>25</v>
      </c>
      <c r="I469" s="5"/>
      <c r="J469" s="5">
        <v>40000</v>
      </c>
      <c r="K469" s="5">
        <v>40000</v>
      </c>
      <c r="L469" s="5"/>
    </row>
    <row r="470" spans="1:12">
      <c r="A470" s="3"/>
      <c r="B470" s="3"/>
      <c r="C470" s="3"/>
      <c r="D470" s="3" t="s">
        <v>144</v>
      </c>
      <c r="E470" s="3" t="s">
        <v>153</v>
      </c>
      <c r="F470" s="3" t="s">
        <v>66</v>
      </c>
      <c r="G470" s="3" t="s">
        <v>66</v>
      </c>
      <c r="H470" s="3" t="s">
        <v>67</v>
      </c>
      <c r="I470" s="4">
        <v>160000</v>
      </c>
      <c r="J470" s="4">
        <v>-160000</v>
      </c>
      <c r="K470" s="4"/>
      <c r="L470" s="4"/>
    </row>
    <row r="471" spans="1:12">
      <c r="D471" t="s">
        <v>144</v>
      </c>
      <c r="E471" t="s">
        <v>153</v>
      </c>
      <c r="F471" t="s">
        <v>109</v>
      </c>
      <c r="G471" t="s">
        <v>109</v>
      </c>
      <c r="H471" t="s">
        <v>110</v>
      </c>
      <c r="I471" s="5">
        <v>160000</v>
      </c>
      <c r="J471" s="5">
        <v>-160000</v>
      </c>
      <c r="K471" s="5"/>
      <c r="L471" s="5"/>
    </row>
    <row r="472" spans="1:12">
      <c r="A472" s="3"/>
      <c r="B472" s="3"/>
      <c r="C472" s="3" t="s">
        <v>284</v>
      </c>
      <c r="D472" s="3"/>
      <c r="E472" s="3"/>
      <c r="F472" s="3"/>
      <c r="G472" s="3" t="s">
        <v>284</v>
      </c>
      <c r="H472" s="3" t="s">
        <v>285</v>
      </c>
      <c r="I472" s="4">
        <v>280000</v>
      </c>
      <c r="J472" s="4">
        <v>-70000</v>
      </c>
      <c r="K472" s="4">
        <v>210000</v>
      </c>
      <c r="L472" s="4">
        <v>75</v>
      </c>
    </row>
    <row r="473" spans="1:12">
      <c r="D473" t="s">
        <v>144</v>
      </c>
      <c r="G473" t="s">
        <v>144</v>
      </c>
      <c r="H473" t="s">
        <v>145</v>
      </c>
      <c r="I473" s="5">
        <v>280000</v>
      </c>
      <c r="J473" s="5">
        <v>-70000</v>
      </c>
      <c r="K473" s="5">
        <v>210000</v>
      </c>
      <c r="L473" s="5">
        <v>75</v>
      </c>
    </row>
    <row r="474" spans="1:12">
      <c r="A474" s="3"/>
      <c r="B474" s="3"/>
      <c r="C474" s="3"/>
      <c r="D474" s="3" t="s">
        <v>144</v>
      </c>
      <c r="E474" s="3" t="s">
        <v>153</v>
      </c>
      <c r="F474" s="3"/>
      <c r="G474" s="3" t="s">
        <v>153</v>
      </c>
      <c r="H474" s="3" t="s">
        <v>154</v>
      </c>
      <c r="I474" s="4">
        <v>280000</v>
      </c>
      <c r="J474" s="4">
        <v>-70000</v>
      </c>
      <c r="K474" s="4">
        <v>210000</v>
      </c>
      <c r="L474" s="4">
        <v>75</v>
      </c>
    </row>
    <row r="475" spans="1:12">
      <c r="D475" t="s">
        <v>144</v>
      </c>
      <c r="E475" t="s">
        <v>153</v>
      </c>
      <c r="F475" t="s">
        <v>22</v>
      </c>
      <c r="G475" t="s">
        <v>22</v>
      </c>
      <c r="H475" t="s">
        <v>23</v>
      </c>
      <c r="I475" s="5">
        <v>20000</v>
      </c>
      <c r="J475" s="5"/>
      <c r="K475" s="5">
        <v>20000</v>
      </c>
      <c r="L475" s="5">
        <v>100</v>
      </c>
    </row>
    <row r="476" spans="1:12">
      <c r="A476" s="3"/>
      <c r="B476" s="3"/>
      <c r="C476" s="3"/>
      <c r="D476" s="3" t="s">
        <v>144</v>
      </c>
      <c r="E476" s="3" t="s">
        <v>153</v>
      </c>
      <c r="F476" s="3" t="s">
        <v>24</v>
      </c>
      <c r="G476" s="3" t="s">
        <v>24</v>
      </c>
      <c r="H476" s="3" t="s">
        <v>25</v>
      </c>
      <c r="I476" s="4">
        <v>20000</v>
      </c>
      <c r="J476" s="4"/>
      <c r="K476" s="4">
        <v>20000</v>
      </c>
      <c r="L476" s="4">
        <v>100</v>
      </c>
    </row>
    <row r="477" spans="1:12">
      <c r="D477" t="s">
        <v>144</v>
      </c>
      <c r="E477" t="s">
        <v>153</v>
      </c>
      <c r="F477" t="s">
        <v>66</v>
      </c>
      <c r="G477" t="s">
        <v>66</v>
      </c>
      <c r="H477" t="s">
        <v>67</v>
      </c>
      <c r="I477" s="5">
        <v>260000</v>
      </c>
      <c r="J477" s="5">
        <v>-70000</v>
      </c>
      <c r="K477" s="5">
        <v>190000</v>
      </c>
      <c r="L477" s="5">
        <v>73.08</v>
      </c>
    </row>
    <row r="478" spans="1:12">
      <c r="A478" s="3"/>
      <c r="B478" s="3"/>
      <c r="C478" s="3"/>
      <c r="D478" s="3" t="s">
        <v>144</v>
      </c>
      <c r="E478" s="3" t="s">
        <v>153</v>
      </c>
      <c r="F478" s="3" t="s">
        <v>109</v>
      </c>
      <c r="G478" s="3" t="s">
        <v>109</v>
      </c>
      <c r="H478" s="3" t="s">
        <v>110</v>
      </c>
      <c r="I478" s="4">
        <v>260000</v>
      </c>
      <c r="J478" s="4">
        <v>-70000</v>
      </c>
      <c r="K478" s="4">
        <v>190000</v>
      </c>
      <c r="L478" s="4">
        <v>73.08</v>
      </c>
    </row>
    <row r="479" spans="1:12">
      <c r="A479" t="s">
        <v>286</v>
      </c>
      <c r="G479" t="s">
        <v>286</v>
      </c>
      <c r="H479" t="s">
        <v>287</v>
      </c>
      <c r="I479" s="5">
        <v>75279190</v>
      </c>
      <c r="J479" s="5">
        <v>-467120</v>
      </c>
      <c r="K479" s="5">
        <v>74812070</v>
      </c>
      <c r="L479" s="5">
        <v>99.38</v>
      </c>
    </row>
    <row r="480" spans="1:12">
      <c r="A480" s="3" t="s">
        <v>286</v>
      </c>
      <c r="B480" s="3" t="s">
        <v>288</v>
      </c>
      <c r="C480" s="3"/>
      <c r="D480" s="3"/>
      <c r="E480" s="3"/>
      <c r="F480" s="3"/>
      <c r="G480" s="3" t="s">
        <v>288</v>
      </c>
      <c r="H480" s="3" t="s">
        <v>289</v>
      </c>
      <c r="I480" s="4">
        <v>46758950</v>
      </c>
      <c r="J480" s="4">
        <v>-160000</v>
      </c>
      <c r="K480" s="4">
        <v>46598950</v>
      </c>
      <c r="L480" s="4">
        <v>99.66</v>
      </c>
    </row>
    <row r="481" spans="1:12">
      <c r="G481" t="s">
        <v>12</v>
      </c>
      <c r="H481" t="s">
        <v>13</v>
      </c>
      <c r="I481" s="5">
        <v>46758950</v>
      </c>
      <c r="J481" s="5">
        <v>-160000</v>
      </c>
      <c r="K481" s="5">
        <v>46598950</v>
      </c>
      <c r="L481" s="5">
        <v>99.66</v>
      </c>
    </row>
    <row r="482" spans="1:12">
      <c r="A482" s="3"/>
      <c r="B482" s="3"/>
      <c r="C482" s="3" t="s">
        <v>290</v>
      </c>
      <c r="D482" s="3"/>
      <c r="E482" s="3"/>
      <c r="F482" s="3"/>
      <c r="G482" s="3" t="s">
        <v>290</v>
      </c>
      <c r="H482" s="3" t="s">
        <v>291</v>
      </c>
      <c r="I482" s="4">
        <v>4370000</v>
      </c>
      <c r="J482" s="4">
        <v>-50000</v>
      </c>
      <c r="K482" s="4">
        <v>4320000</v>
      </c>
      <c r="L482" s="4">
        <v>98.86</v>
      </c>
    </row>
    <row r="483" spans="1:12">
      <c r="C483" t="s">
        <v>292</v>
      </c>
      <c r="G483" t="s">
        <v>292</v>
      </c>
      <c r="H483" t="s">
        <v>293</v>
      </c>
      <c r="I483" s="5">
        <v>800000</v>
      </c>
      <c r="J483" s="5"/>
      <c r="K483" s="5">
        <v>800000</v>
      </c>
      <c r="L483" s="5">
        <v>100</v>
      </c>
    </row>
    <row r="484" spans="1:12">
      <c r="A484" s="3"/>
      <c r="B484" s="3"/>
      <c r="C484" s="3"/>
      <c r="D484" s="3" t="s">
        <v>294</v>
      </c>
      <c r="E484" s="3"/>
      <c r="F484" s="3"/>
      <c r="G484" s="3" t="s">
        <v>294</v>
      </c>
      <c r="H484" s="3" t="s">
        <v>295</v>
      </c>
      <c r="I484" s="4">
        <v>800000</v>
      </c>
      <c r="J484" s="4"/>
      <c r="K484" s="4">
        <v>800000</v>
      </c>
      <c r="L484" s="4">
        <v>100</v>
      </c>
    </row>
    <row r="485" spans="1:12">
      <c r="D485" t="s">
        <v>294</v>
      </c>
      <c r="E485" t="s">
        <v>20</v>
      </c>
      <c r="G485" t="s">
        <v>20</v>
      </c>
      <c r="H485" t="s">
        <v>21</v>
      </c>
      <c r="I485" s="5">
        <v>800000</v>
      </c>
      <c r="J485" s="5"/>
      <c r="K485" s="5">
        <v>800000</v>
      </c>
      <c r="L485" s="5">
        <v>100</v>
      </c>
    </row>
    <row r="486" spans="1:12">
      <c r="A486" s="3"/>
      <c r="B486" s="3"/>
      <c r="C486" s="3"/>
      <c r="D486" s="3" t="s">
        <v>294</v>
      </c>
      <c r="E486" s="3" t="s">
        <v>20</v>
      </c>
      <c r="F486" s="3" t="s">
        <v>241</v>
      </c>
      <c r="G486" s="3" t="s">
        <v>241</v>
      </c>
      <c r="H486" s="3" t="s">
        <v>242</v>
      </c>
      <c r="I486" s="4">
        <v>800000</v>
      </c>
      <c r="J486" s="4"/>
      <c r="K486" s="4">
        <v>800000</v>
      </c>
      <c r="L486" s="4">
        <v>100</v>
      </c>
    </row>
    <row r="487" spans="1:12">
      <c r="D487" t="s">
        <v>294</v>
      </c>
      <c r="E487" t="s">
        <v>20</v>
      </c>
      <c r="F487" t="s">
        <v>243</v>
      </c>
      <c r="G487" t="s">
        <v>243</v>
      </c>
      <c r="H487" t="s">
        <v>244</v>
      </c>
      <c r="I487" s="5">
        <v>800000</v>
      </c>
      <c r="J487" s="5"/>
      <c r="K487" s="5">
        <v>800000</v>
      </c>
      <c r="L487" s="5">
        <v>100</v>
      </c>
    </row>
    <row r="488" spans="1:12">
      <c r="A488" s="3"/>
      <c r="B488" s="3"/>
      <c r="C488" s="3" t="s">
        <v>296</v>
      </c>
      <c r="D488" s="3"/>
      <c r="E488" s="3"/>
      <c r="F488" s="3"/>
      <c r="G488" s="3" t="s">
        <v>296</v>
      </c>
      <c r="H488" s="3" t="s">
        <v>297</v>
      </c>
      <c r="I488" s="4">
        <v>120000</v>
      </c>
      <c r="J488" s="4">
        <v>-120000</v>
      </c>
      <c r="K488" s="4"/>
      <c r="L488" s="4"/>
    </row>
    <row r="489" spans="1:12">
      <c r="D489" t="s">
        <v>298</v>
      </c>
      <c r="G489" t="s">
        <v>298</v>
      </c>
      <c r="H489" t="s">
        <v>299</v>
      </c>
      <c r="I489" s="5">
        <v>120000</v>
      </c>
      <c r="J489" s="5">
        <v>-120000</v>
      </c>
      <c r="K489" s="5"/>
      <c r="L489" s="5"/>
    </row>
    <row r="490" spans="1:12">
      <c r="A490" s="3"/>
      <c r="B490" s="3"/>
      <c r="C490" s="3"/>
      <c r="D490" s="3" t="s">
        <v>298</v>
      </c>
      <c r="E490" s="3" t="s">
        <v>20</v>
      </c>
      <c r="F490" s="3"/>
      <c r="G490" s="3" t="s">
        <v>20</v>
      </c>
      <c r="H490" s="3" t="s">
        <v>21</v>
      </c>
      <c r="I490" s="4">
        <v>120000</v>
      </c>
      <c r="J490" s="4">
        <v>-120000</v>
      </c>
      <c r="K490" s="4"/>
      <c r="L490" s="4"/>
    </row>
    <row r="491" spans="1:12">
      <c r="D491" t="s">
        <v>298</v>
      </c>
      <c r="E491" t="s">
        <v>20</v>
      </c>
      <c r="F491" t="s">
        <v>26</v>
      </c>
      <c r="G491" t="s">
        <v>26</v>
      </c>
      <c r="H491" t="s">
        <v>27</v>
      </c>
      <c r="I491" s="5">
        <v>120000</v>
      </c>
      <c r="J491" s="5">
        <v>-120000</v>
      </c>
      <c r="K491" s="5"/>
      <c r="L491" s="5"/>
    </row>
    <row r="492" spans="1:12">
      <c r="A492" s="3"/>
      <c r="B492" s="3"/>
      <c r="C492" s="3"/>
      <c r="D492" s="3" t="s">
        <v>298</v>
      </c>
      <c r="E492" s="3" t="s">
        <v>20</v>
      </c>
      <c r="F492" s="3" t="s">
        <v>28</v>
      </c>
      <c r="G492" s="3" t="s">
        <v>28</v>
      </c>
      <c r="H492" s="3" t="s">
        <v>29</v>
      </c>
      <c r="I492" s="4">
        <v>120000</v>
      </c>
      <c r="J492" s="4">
        <v>-120000</v>
      </c>
      <c r="K492" s="4"/>
      <c r="L492" s="4"/>
    </row>
    <row r="493" spans="1:12">
      <c r="C493" t="s">
        <v>300</v>
      </c>
      <c r="G493" t="s">
        <v>300</v>
      </c>
      <c r="H493" t="s">
        <v>301</v>
      </c>
      <c r="I493" s="5">
        <v>730000</v>
      </c>
      <c r="J493" s="5">
        <v>-80000</v>
      </c>
      <c r="K493" s="5">
        <v>650000</v>
      </c>
      <c r="L493" s="5">
        <v>89.04</v>
      </c>
    </row>
    <row r="494" spans="1:12">
      <c r="A494" s="3"/>
      <c r="B494" s="3"/>
      <c r="C494" s="3"/>
      <c r="D494" s="3" t="s">
        <v>294</v>
      </c>
      <c r="E494" s="3"/>
      <c r="F494" s="3"/>
      <c r="G494" s="3" t="s">
        <v>294</v>
      </c>
      <c r="H494" s="3" t="s">
        <v>295</v>
      </c>
      <c r="I494" s="4">
        <v>730000</v>
      </c>
      <c r="J494" s="4">
        <v>-80000</v>
      </c>
      <c r="K494" s="4">
        <v>650000</v>
      </c>
      <c r="L494" s="4">
        <v>89.04</v>
      </c>
    </row>
    <row r="495" spans="1:12">
      <c r="D495" t="s">
        <v>294</v>
      </c>
      <c r="E495" t="s">
        <v>20</v>
      </c>
      <c r="G495" t="s">
        <v>20</v>
      </c>
      <c r="H495" t="s">
        <v>21</v>
      </c>
      <c r="I495" s="5">
        <v>730000</v>
      </c>
      <c r="J495" s="5">
        <v>-80000</v>
      </c>
      <c r="K495" s="5">
        <v>650000</v>
      </c>
      <c r="L495" s="5">
        <v>89.04</v>
      </c>
    </row>
    <row r="496" spans="1:12">
      <c r="A496" s="3"/>
      <c r="B496" s="3"/>
      <c r="C496" s="3"/>
      <c r="D496" s="3" t="s">
        <v>294</v>
      </c>
      <c r="E496" s="3" t="s">
        <v>20</v>
      </c>
      <c r="F496" s="3" t="s">
        <v>40</v>
      </c>
      <c r="G496" s="3" t="s">
        <v>40</v>
      </c>
      <c r="H496" s="3" t="s">
        <v>41</v>
      </c>
      <c r="I496" s="4">
        <v>50000</v>
      </c>
      <c r="J496" s="4">
        <v>10000</v>
      </c>
      <c r="K496" s="4">
        <v>60000</v>
      </c>
      <c r="L496" s="4">
        <v>120</v>
      </c>
    </row>
    <row r="497" spans="1:12">
      <c r="D497" t="s">
        <v>294</v>
      </c>
      <c r="E497" t="s">
        <v>20</v>
      </c>
      <c r="F497" t="s">
        <v>205</v>
      </c>
      <c r="G497" t="s">
        <v>205</v>
      </c>
      <c r="H497" t="s">
        <v>206</v>
      </c>
      <c r="I497" s="5">
        <v>50000</v>
      </c>
      <c r="J497" s="5">
        <v>10000</v>
      </c>
      <c r="K497" s="5">
        <v>60000</v>
      </c>
      <c r="L497" s="5">
        <v>120</v>
      </c>
    </row>
    <row r="498" spans="1:12">
      <c r="A498" s="3"/>
      <c r="B498" s="3"/>
      <c r="C498" s="3"/>
      <c r="D498" s="3" t="s">
        <v>294</v>
      </c>
      <c r="E498" s="3" t="s">
        <v>20</v>
      </c>
      <c r="F498" s="3" t="s">
        <v>26</v>
      </c>
      <c r="G498" s="3" t="s">
        <v>26</v>
      </c>
      <c r="H498" s="3" t="s">
        <v>27</v>
      </c>
      <c r="I498" s="4">
        <v>680000</v>
      </c>
      <c r="J498" s="4">
        <v>-90000</v>
      </c>
      <c r="K498" s="4">
        <v>590000</v>
      </c>
      <c r="L498" s="4">
        <v>86.76</v>
      </c>
    </row>
    <row r="499" spans="1:12">
      <c r="D499" t="s">
        <v>294</v>
      </c>
      <c r="E499" t="s">
        <v>20</v>
      </c>
      <c r="F499" t="s">
        <v>28</v>
      </c>
      <c r="G499" t="s">
        <v>28</v>
      </c>
      <c r="H499" t="s">
        <v>29</v>
      </c>
      <c r="I499" s="5">
        <v>680000</v>
      </c>
      <c r="J499" s="5">
        <v>-90000</v>
      </c>
      <c r="K499" s="5">
        <v>590000</v>
      </c>
      <c r="L499" s="5">
        <v>86.76</v>
      </c>
    </row>
    <row r="500" spans="1:12">
      <c r="A500" s="3"/>
      <c r="B500" s="3"/>
      <c r="C500" s="3" t="s">
        <v>302</v>
      </c>
      <c r="D500" s="3"/>
      <c r="E500" s="3"/>
      <c r="F500" s="3"/>
      <c r="G500" s="3" t="s">
        <v>302</v>
      </c>
      <c r="H500" s="3" t="s">
        <v>303</v>
      </c>
      <c r="I500" s="4">
        <v>100000</v>
      </c>
      <c r="J500" s="4"/>
      <c r="K500" s="4">
        <v>100000</v>
      </c>
      <c r="L500" s="4">
        <v>100</v>
      </c>
    </row>
    <row r="501" spans="1:12">
      <c r="D501" t="s">
        <v>304</v>
      </c>
      <c r="G501" t="s">
        <v>304</v>
      </c>
      <c r="H501" t="s">
        <v>305</v>
      </c>
      <c r="I501" s="5">
        <v>100000</v>
      </c>
      <c r="J501" s="5"/>
      <c r="K501" s="5">
        <v>100000</v>
      </c>
      <c r="L501" s="5">
        <v>100</v>
      </c>
    </row>
    <row r="502" spans="1:12">
      <c r="A502" s="3"/>
      <c r="B502" s="3"/>
      <c r="C502" s="3"/>
      <c r="D502" s="3" t="s">
        <v>304</v>
      </c>
      <c r="E502" s="3" t="s">
        <v>20</v>
      </c>
      <c r="F502" s="3"/>
      <c r="G502" s="3" t="s">
        <v>20</v>
      </c>
      <c r="H502" s="3" t="s">
        <v>21</v>
      </c>
      <c r="I502" s="4">
        <v>100000</v>
      </c>
      <c r="J502" s="4"/>
      <c r="K502" s="4">
        <v>100000</v>
      </c>
      <c r="L502" s="4">
        <v>100</v>
      </c>
    </row>
    <row r="503" spans="1:12">
      <c r="D503" t="s">
        <v>304</v>
      </c>
      <c r="E503" t="s">
        <v>20</v>
      </c>
      <c r="F503" t="s">
        <v>26</v>
      </c>
      <c r="G503" t="s">
        <v>26</v>
      </c>
      <c r="H503" t="s">
        <v>27</v>
      </c>
      <c r="I503" s="5">
        <v>100000</v>
      </c>
      <c r="J503" s="5"/>
      <c r="K503" s="5">
        <v>100000</v>
      </c>
      <c r="L503" s="5">
        <v>100</v>
      </c>
    </row>
    <row r="504" spans="1:12">
      <c r="A504" s="3"/>
      <c r="B504" s="3"/>
      <c r="C504" s="3"/>
      <c r="D504" s="3" t="s">
        <v>304</v>
      </c>
      <c r="E504" s="3" t="s">
        <v>20</v>
      </c>
      <c r="F504" s="3" t="s">
        <v>28</v>
      </c>
      <c r="G504" s="3" t="s">
        <v>28</v>
      </c>
      <c r="H504" s="3" t="s">
        <v>29</v>
      </c>
      <c r="I504" s="4">
        <v>100000</v>
      </c>
      <c r="J504" s="4"/>
      <c r="K504" s="4">
        <v>100000</v>
      </c>
      <c r="L504" s="4">
        <v>100</v>
      </c>
    </row>
    <row r="505" spans="1:12">
      <c r="C505" t="s">
        <v>306</v>
      </c>
      <c r="G505" t="s">
        <v>306</v>
      </c>
      <c r="H505" t="s">
        <v>307</v>
      </c>
      <c r="I505" s="5">
        <v>600000</v>
      </c>
      <c r="J505" s="5">
        <v>100000</v>
      </c>
      <c r="K505" s="5">
        <v>700000</v>
      </c>
      <c r="L505" s="5">
        <v>116.67</v>
      </c>
    </row>
    <row r="506" spans="1:12">
      <c r="A506" s="3"/>
      <c r="B506" s="3"/>
      <c r="C506" s="3"/>
      <c r="D506" s="3" t="s">
        <v>304</v>
      </c>
      <c r="E506" s="3"/>
      <c r="F506" s="3"/>
      <c r="G506" s="3" t="s">
        <v>304</v>
      </c>
      <c r="H506" s="3" t="s">
        <v>305</v>
      </c>
      <c r="I506" s="4">
        <v>550000</v>
      </c>
      <c r="J506" s="4">
        <v>125000</v>
      </c>
      <c r="K506" s="4">
        <v>675000</v>
      </c>
      <c r="L506" s="4">
        <v>122.73</v>
      </c>
    </row>
    <row r="507" spans="1:12">
      <c r="D507" t="s">
        <v>304</v>
      </c>
      <c r="E507" t="s">
        <v>20</v>
      </c>
      <c r="G507" t="s">
        <v>20</v>
      </c>
      <c r="H507" t="s">
        <v>21</v>
      </c>
      <c r="I507" s="5">
        <v>550000</v>
      </c>
      <c r="J507" s="5">
        <v>125000</v>
      </c>
      <c r="K507" s="5">
        <v>675000</v>
      </c>
      <c r="L507" s="5">
        <v>122.73</v>
      </c>
    </row>
    <row r="508" spans="1:12">
      <c r="A508" s="3"/>
      <c r="B508" s="3"/>
      <c r="C508" s="3"/>
      <c r="D508" s="3" t="s">
        <v>304</v>
      </c>
      <c r="E508" s="3" t="s">
        <v>20</v>
      </c>
      <c r="F508" s="3" t="s">
        <v>26</v>
      </c>
      <c r="G508" s="3" t="s">
        <v>26</v>
      </c>
      <c r="H508" s="3" t="s">
        <v>27</v>
      </c>
      <c r="I508" s="4">
        <v>550000</v>
      </c>
      <c r="J508" s="4">
        <v>125000</v>
      </c>
      <c r="K508" s="4">
        <v>675000</v>
      </c>
      <c r="L508" s="4">
        <v>122.73</v>
      </c>
    </row>
    <row r="509" spans="1:12">
      <c r="D509" t="s">
        <v>304</v>
      </c>
      <c r="E509" t="s">
        <v>20</v>
      </c>
      <c r="F509" t="s">
        <v>28</v>
      </c>
      <c r="G509" t="s">
        <v>28</v>
      </c>
      <c r="H509" t="s">
        <v>29</v>
      </c>
      <c r="I509" s="5">
        <v>550000</v>
      </c>
      <c r="J509" s="5">
        <v>125000</v>
      </c>
      <c r="K509" s="5">
        <v>675000</v>
      </c>
      <c r="L509" s="5">
        <v>122.73</v>
      </c>
    </row>
    <row r="510" spans="1:12">
      <c r="A510" s="3"/>
      <c r="B510" s="3"/>
      <c r="C510" s="3"/>
      <c r="D510" s="3" t="s">
        <v>250</v>
      </c>
      <c r="E510" s="3"/>
      <c r="F510" s="3"/>
      <c r="G510" s="3" t="s">
        <v>250</v>
      </c>
      <c r="H510" s="3" t="s">
        <v>251</v>
      </c>
      <c r="I510" s="4">
        <v>50000</v>
      </c>
      <c r="J510" s="4">
        <v>-25000</v>
      </c>
      <c r="K510" s="4">
        <v>25000</v>
      </c>
      <c r="L510" s="4">
        <v>50</v>
      </c>
    </row>
    <row r="511" spans="1:12">
      <c r="D511" t="s">
        <v>250</v>
      </c>
      <c r="E511" t="s">
        <v>20</v>
      </c>
      <c r="G511" t="s">
        <v>20</v>
      </c>
      <c r="H511" t="s">
        <v>21</v>
      </c>
      <c r="I511" s="5">
        <v>50000</v>
      </c>
      <c r="J511" s="5">
        <v>-25000</v>
      </c>
      <c r="K511" s="5">
        <v>25000</v>
      </c>
      <c r="L511" s="5">
        <v>50</v>
      </c>
    </row>
    <row r="512" spans="1:12">
      <c r="A512" s="3"/>
      <c r="B512" s="3"/>
      <c r="C512" s="3"/>
      <c r="D512" s="3" t="s">
        <v>250</v>
      </c>
      <c r="E512" s="3" t="s">
        <v>20</v>
      </c>
      <c r="F512" s="3" t="s">
        <v>26</v>
      </c>
      <c r="G512" s="3" t="s">
        <v>26</v>
      </c>
      <c r="H512" s="3" t="s">
        <v>27</v>
      </c>
      <c r="I512" s="4">
        <v>50000</v>
      </c>
      <c r="J512" s="4">
        <v>-25000</v>
      </c>
      <c r="K512" s="4">
        <v>25000</v>
      </c>
      <c r="L512" s="4">
        <v>50</v>
      </c>
    </row>
    <row r="513" spans="1:12">
      <c r="D513" t="s">
        <v>250</v>
      </c>
      <c r="E513" t="s">
        <v>20</v>
      </c>
      <c r="F513" t="s">
        <v>28</v>
      </c>
      <c r="G513" t="s">
        <v>28</v>
      </c>
      <c r="H513" t="s">
        <v>29</v>
      </c>
      <c r="I513" s="5">
        <v>50000</v>
      </c>
      <c r="J513" s="5">
        <v>-25000</v>
      </c>
      <c r="K513" s="5">
        <v>25000</v>
      </c>
      <c r="L513" s="5">
        <v>50</v>
      </c>
    </row>
    <row r="514" spans="1:12">
      <c r="A514" s="3"/>
      <c r="B514" s="3"/>
      <c r="C514" s="3" t="s">
        <v>308</v>
      </c>
      <c r="D514" s="3"/>
      <c r="E514" s="3"/>
      <c r="F514" s="3"/>
      <c r="G514" s="3" t="s">
        <v>308</v>
      </c>
      <c r="H514" s="3" t="s">
        <v>309</v>
      </c>
      <c r="I514" s="4">
        <v>2020000</v>
      </c>
      <c r="J514" s="4">
        <v>50000</v>
      </c>
      <c r="K514" s="4">
        <v>2070000</v>
      </c>
      <c r="L514" s="4">
        <v>102.48</v>
      </c>
    </row>
    <row r="515" spans="1:12">
      <c r="D515" t="s">
        <v>250</v>
      </c>
      <c r="G515" t="s">
        <v>250</v>
      </c>
      <c r="H515" t="s">
        <v>251</v>
      </c>
      <c r="I515" s="5">
        <v>2020000</v>
      </c>
      <c r="J515" s="5">
        <v>50000</v>
      </c>
      <c r="K515" s="5">
        <v>2070000</v>
      </c>
      <c r="L515" s="5">
        <v>102.48</v>
      </c>
    </row>
    <row r="516" spans="1:12">
      <c r="A516" s="3"/>
      <c r="B516" s="3"/>
      <c r="C516" s="3"/>
      <c r="D516" s="3" t="s">
        <v>250</v>
      </c>
      <c r="E516" s="3" t="s">
        <v>20</v>
      </c>
      <c r="F516" s="3"/>
      <c r="G516" s="3" t="s">
        <v>20</v>
      </c>
      <c r="H516" s="3" t="s">
        <v>21</v>
      </c>
      <c r="I516" s="4">
        <v>2020000</v>
      </c>
      <c r="J516" s="4">
        <v>50000</v>
      </c>
      <c r="K516" s="4">
        <v>2070000</v>
      </c>
      <c r="L516" s="4">
        <v>102.48</v>
      </c>
    </row>
    <row r="517" spans="1:12">
      <c r="D517" t="s">
        <v>250</v>
      </c>
      <c r="E517" t="s">
        <v>20</v>
      </c>
      <c r="F517" t="s">
        <v>26</v>
      </c>
      <c r="G517" t="s">
        <v>26</v>
      </c>
      <c r="H517" t="s">
        <v>27</v>
      </c>
      <c r="I517" s="5">
        <v>2020000</v>
      </c>
      <c r="J517" s="5">
        <v>50000</v>
      </c>
      <c r="K517" s="5">
        <v>2070000</v>
      </c>
      <c r="L517" s="5">
        <v>102.48</v>
      </c>
    </row>
    <row r="518" spans="1:12">
      <c r="A518" s="3"/>
      <c r="B518" s="3"/>
      <c r="C518" s="3"/>
      <c r="D518" s="3" t="s">
        <v>250</v>
      </c>
      <c r="E518" s="3" t="s">
        <v>20</v>
      </c>
      <c r="F518" s="3" t="s">
        <v>36</v>
      </c>
      <c r="G518" s="3" t="s">
        <v>36</v>
      </c>
      <c r="H518" s="3" t="s">
        <v>37</v>
      </c>
      <c r="I518" s="4">
        <v>2020000</v>
      </c>
      <c r="J518" s="4">
        <v>50000</v>
      </c>
      <c r="K518" s="4">
        <v>2070000</v>
      </c>
      <c r="L518" s="4">
        <v>102.48</v>
      </c>
    </row>
    <row r="519" spans="1:12">
      <c r="C519" t="s">
        <v>310</v>
      </c>
      <c r="G519" t="s">
        <v>310</v>
      </c>
      <c r="H519" t="s">
        <v>311</v>
      </c>
      <c r="I519" s="5">
        <v>8760000</v>
      </c>
      <c r="J519" s="5">
        <v>480000</v>
      </c>
      <c r="K519" s="5">
        <v>9240000</v>
      </c>
      <c r="L519" s="5">
        <v>105.48</v>
      </c>
    </row>
    <row r="520" spans="1:12">
      <c r="A520" s="3"/>
      <c r="B520" s="3"/>
      <c r="C520" s="3" t="s">
        <v>312</v>
      </c>
      <c r="D520" s="3"/>
      <c r="E520" s="3"/>
      <c r="F520" s="3"/>
      <c r="G520" s="3" t="s">
        <v>312</v>
      </c>
      <c r="H520" s="3" t="s">
        <v>313</v>
      </c>
      <c r="I520" s="4">
        <v>650000</v>
      </c>
      <c r="J520" s="4"/>
      <c r="K520" s="4">
        <v>650000</v>
      </c>
      <c r="L520" s="4">
        <v>100</v>
      </c>
    </row>
    <row r="521" spans="1:12">
      <c r="D521" t="s">
        <v>314</v>
      </c>
      <c r="G521" t="s">
        <v>314</v>
      </c>
      <c r="H521" t="s">
        <v>315</v>
      </c>
      <c r="I521" s="5">
        <v>650000</v>
      </c>
      <c r="J521" s="5"/>
      <c r="K521" s="5">
        <v>650000</v>
      </c>
      <c r="L521" s="5">
        <v>100</v>
      </c>
    </row>
    <row r="522" spans="1:12">
      <c r="A522" s="3"/>
      <c r="B522" s="3"/>
      <c r="C522" s="3"/>
      <c r="D522" s="3" t="s">
        <v>314</v>
      </c>
      <c r="E522" s="3" t="s">
        <v>20</v>
      </c>
      <c r="F522" s="3"/>
      <c r="G522" s="3" t="s">
        <v>20</v>
      </c>
      <c r="H522" s="3" t="s">
        <v>21</v>
      </c>
      <c r="I522" s="4">
        <v>650000</v>
      </c>
      <c r="J522" s="4"/>
      <c r="K522" s="4">
        <v>650000</v>
      </c>
      <c r="L522" s="4">
        <v>100</v>
      </c>
    </row>
    <row r="523" spans="1:12">
      <c r="D523" t="s">
        <v>314</v>
      </c>
      <c r="E523" t="s">
        <v>20</v>
      </c>
      <c r="F523" t="s">
        <v>26</v>
      </c>
      <c r="G523" t="s">
        <v>26</v>
      </c>
      <c r="H523" t="s">
        <v>27</v>
      </c>
      <c r="I523" s="5">
        <v>650000</v>
      </c>
      <c r="J523" s="5"/>
      <c r="K523" s="5">
        <v>650000</v>
      </c>
      <c r="L523" s="5">
        <v>100</v>
      </c>
    </row>
    <row r="524" spans="1:12">
      <c r="A524" s="3"/>
      <c r="B524" s="3"/>
      <c r="C524" s="3"/>
      <c r="D524" s="3" t="s">
        <v>314</v>
      </c>
      <c r="E524" s="3" t="s">
        <v>20</v>
      </c>
      <c r="F524" s="3" t="s">
        <v>28</v>
      </c>
      <c r="G524" s="3" t="s">
        <v>28</v>
      </c>
      <c r="H524" s="3" t="s">
        <v>29</v>
      </c>
      <c r="I524" s="4">
        <v>650000</v>
      </c>
      <c r="J524" s="4"/>
      <c r="K524" s="4">
        <v>650000</v>
      </c>
      <c r="L524" s="4">
        <v>100</v>
      </c>
    </row>
    <row r="525" spans="1:12">
      <c r="C525" t="s">
        <v>316</v>
      </c>
      <c r="G525" t="s">
        <v>316</v>
      </c>
      <c r="H525" t="s">
        <v>317</v>
      </c>
      <c r="I525" s="5">
        <v>650000</v>
      </c>
      <c r="J525" s="5"/>
      <c r="K525" s="5">
        <v>650000</v>
      </c>
      <c r="L525" s="5">
        <v>100</v>
      </c>
    </row>
    <row r="526" spans="1:12">
      <c r="A526" s="3"/>
      <c r="B526" s="3"/>
      <c r="C526" s="3"/>
      <c r="D526" s="3" t="s">
        <v>314</v>
      </c>
      <c r="E526" s="3"/>
      <c r="F526" s="3"/>
      <c r="G526" s="3" t="s">
        <v>314</v>
      </c>
      <c r="H526" s="3" t="s">
        <v>315</v>
      </c>
      <c r="I526" s="4">
        <v>650000</v>
      </c>
      <c r="J526" s="4"/>
      <c r="K526" s="4">
        <v>650000</v>
      </c>
      <c r="L526" s="4">
        <v>100</v>
      </c>
    </row>
    <row r="527" spans="1:12">
      <c r="D527" t="s">
        <v>314</v>
      </c>
      <c r="E527" t="s">
        <v>20</v>
      </c>
      <c r="G527" t="s">
        <v>20</v>
      </c>
      <c r="H527" t="s">
        <v>21</v>
      </c>
      <c r="I527" s="5">
        <v>650000</v>
      </c>
      <c r="J527" s="5"/>
      <c r="K527" s="5">
        <v>650000</v>
      </c>
      <c r="L527" s="5">
        <v>100</v>
      </c>
    </row>
    <row r="528" spans="1:12">
      <c r="A528" s="3"/>
      <c r="B528" s="3"/>
      <c r="C528" s="3"/>
      <c r="D528" s="3" t="s">
        <v>314</v>
      </c>
      <c r="E528" s="3" t="s">
        <v>20</v>
      </c>
      <c r="F528" s="3" t="s">
        <v>26</v>
      </c>
      <c r="G528" s="3" t="s">
        <v>26</v>
      </c>
      <c r="H528" s="3" t="s">
        <v>27</v>
      </c>
      <c r="I528" s="4">
        <v>650000</v>
      </c>
      <c r="J528" s="4"/>
      <c r="K528" s="4">
        <v>650000</v>
      </c>
      <c r="L528" s="4">
        <v>100</v>
      </c>
    </row>
    <row r="529" spans="1:12">
      <c r="D529" t="s">
        <v>314</v>
      </c>
      <c r="E529" t="s">
        <v>20</v>
      </c>
      <c r="F529" t="s">
        <v>28</v>
      </c>
      <c r="G529" t="s">
        <v>28</v>
      </c>
      <c r="H529" t="s">
        <v>29</v>
      </c>
      <c r="I529" s="5">
        <v>650000</v>
      </c>
      <c r="J529" s="5"/>
      <c r="K529" s="5">
        <v>650000</v>
      </c>
      <c r="L529" s="5">
        <v>100</v>
      </c>
    </row>
    <row r="530" spans="1:12">
      <c r="A530" s="3"/>
      <c r="B530" s="3"/>
      <c r="C530" s="3" t="s">
        <v>318</v>
      </c>
      <c r="D530" s="3"/>
      <c r="E530" s="3"/>
      <c r="F530" s="3"/>
      <c r="G530" s="3" t="s">
        <v>318</v>
      </c>
      <c r="H530" s="3" t="s">
        <v>319</v>
      </c>
      <c r="I530" s="4">
        <v>300000</v>
      </c>
      <c r="J530" s="4">
        <v>30000</v>
      </c>
      <c r="K530" s="4">
        <v>330000</v>
      </c>
      <c r="L530" s="4">
        <v>110</v>
      </c>
    </row>
    <row r="531" spans="1:12">
      <c r="D531" t="s">
        <v>314</v>
      </c>
      <c r="G531" t="s">
        <v>314</v>
      </c>
      <c r="H531" t="s">
        <v>315</v>
      </c>
      <c r="I531" s="5">
        <v>300000</v>
      </c>
      <c r="J531" s="5">
        <v>30000</v>
      </c>
      <c r="K531" s="5">
        <v>330000</v>
      </c>
      <c r="L531" s="5">
        <v>110</v>
      </c>
    </row>
    <row r="532" spans="1:12">
      <c r="A532" s="3"/>
      <c r="B532" s="3"/>
      <c r="C532" s="3"/>
      <c r="D532" s="3" t="s">
        <v>314</v>
      </c>
      <c r="E532" s="3" t="s">
        <v>20</v>
      </c>
      <c r="F532" s="3"/>
      <c r="G532" s="3" t="s">
        <v>20</v>
      </c>
      <c r="H532" s="3" t="s">
        <v>21</v>
      </c>
      <c r="I532" s="4">
        <v>300000</v>
      </c>
      <c r="J532" s="4">
        <v>30000</v>
      </c>
      <c r="K532" s="4">
        <v>330000</v>
      </c>
      <c r="L532" s="4">
        <v>110</v>
      </c>
    </row>
    <row r="533" spans="1:12">
      <c r="D533" t="s">
        <v>314</v>
      </c>
      <c r="E533" t="s">
        <v>20</v>
      </c>
      <c r="F533" t="s">
        <v>26</v>
      </c>
      <c r="G533" t="s">
        <v>26</v>
      </c>
      <c r="H533" t="s">
        <v>27</v>
      </c>
      <c r="I533" s="5">
        <v>300000</v>
      </c>
      <c r="J533" s="5">
        <v>30000</v>
      </c>
      <c r="K533" s="5">
        <v>330000</v>
      </c>
      <c r="L533" s="5">
        <v>110</v>
      </c>
    </row>
    <row r="534" spans="1:12">
      <c r="A534" s="3"/>
      <c r="B534" s="3"/>
      <c r="C534" s="3"/>
      <c r="D534" s="3" t="s">
        <v>314</v>
      </c>
      <c r="E534" s="3" t="s">
        <v>20</v>
      </c>
      <c r="F534" s="3" t="s">
        <v>28</v>
      </c>
      <c r="G534" s="3" t="s">
        <v>28</v>
      </c>
      <c r="H534" s="3" t="s">
        <v>29</v>
      </c>
      <c r="I534" s="4">
        <v>300000</v>
      </c>
      <c r="J534" s="4">
        <v>30000</v>
      </c>
      <c r="K534" s="4">
        <v>330000</v>
      </c>
      <c r="L534" s="4">
        <v>110</v>
      </c>
    </row>
    <row r="535" spans="1:12">
      <c r="C535" t="s">
        <v>320</v>
      </c>
      <c r="G535" t="s">
        <v>320</v>
      </c>
      <c r="H535" t="s">
        <v>321</v>
      </c>
      <c r="I535" s="5">
        <v>5500000</v>
      </c>
      <c r="J535" s="5">
        <v>500000</v>
      </c>
      <c r="K535" s="5">
        <v>6000000</v>
      </c>
      <c r="L535" s="5">
        <v>109.09</v>
      </c>
    </row>
    <row r="536" spans="1:12">
      <c r="A536" s="3"/>
      <c r="B536" s="3"/>
      <c r="C536" s="3"/>
      <c r="D536" s="3" t="s">
        <v>314</v>
      </c>
      <c r="E536" s="3"/>
      <c r="F536" s="3"/>
      <c r="G536" s="3" t="s">
        <v>314</v>
      </c>
      <c r="H536" s="3" t="s">
        <v>315</v>
      </c>
      <c r="I536" s="4">
        <v>5500000</v>
      </c>
      <c r="J536" s="4">
        <v>500000</v>
      </c>
      <c r="K536" s="4">
        <v>6000000</v>
      </c>
      <c r="L536" s="4">
        <v>109.09</v>
      </c>
    </row>
    <row r="537" spans="1:12">
      <c r="D537" t="s">
        <v>314</v>
      </c>
      <c r="E537" t="s">
        <v>20</v>
      </c>
      <c r="G537" t="s">
        <v>20</v>
      </c>
      <c r="H537" t="s">
        <v>21</v>
      </c>
      <c r="I537" s="5">
        <v>5500000</v>
      </c>
      <c r="J537" s="5">
        <v>500000</v>
      </c>
      <c r="K537" s="5">
        <v>6000000</v>
      </c>
      <c r="L537" s="5">
        <v>109.09</v>
      </c>
    </row>
    <row r="538" spans="1:12">
      <c r="A538" s="3"/>
      <c r="B538" s="3"/>
      <c r="C538" s="3"/>
      <c r="D538" s="3" t="s">
        <v>314</v>
      </c>
      <c r="E538" s="3" t="s">
        <v>20</v>
      </c>
      <c r="F538" s="3" t="s">
        <v>26</v>
      </c>
      <c r="G538" s="3" t="s">
        <v>26</v>
      </c>
      <c r="H538" s="3" t="s">
        <v>27</v>
      </c>
      <c r="I538" s="4">
        <v>5500000</v>
      </c>
      <c r="J538" s="4">
        <v>500000</v>
      </c>
      <c r="K538" s="4">
        <v>6000000</v>
      </c>
      <c r="L538" s="4">
        <v>109.09</v>
      </c>
    </row>
    <row r="539" spans="1:12">
      <c r="D539" t="s">
        <v>314</v>
      </c>
      <c r="E539" t="s">
        <v>20</v>
      </c>
      <c r="F539" t="s">
        <v>28</v>
      </c>
      <c r="G539" t="s">
        <v>28</v>
      </c>
      <c r="H539" t="s">
        <v>29</v>
      </c>
      <c r="I539" s="5">
        <v>5500000</v>
      </c>
      <c r="J539" s="5">
        <v>500000</v>
      </c>
      <c r="K539" s="5">
        <v>6000000</v>
      </c>
      <c r="L539" s="5">
        <v>109.09</v>
      </c>
    </row>
    <row r="540" spans="1:12">
      <c r="A540" s="3"/>
      <c r="B540" s="3"/>
      <c r="C540" s="3" t="s">
        <v>322</v>
      </c>
      <c r="D540" s="3"/>
      <c r="E540" s="3"/>
      <c r="F540" s="3"/>
      <c r="G540" s="3" t="s">
        <v>322</v>
      </c>
      <c r="H540" s="3" t="s">
        <v>323</v>
      </c>
      <c r="I540" s="4">
        <v>1600000</v>
      </c>
      <c r="J540" s="4"/>
      <c r="K540" s="4">
        <v>1600000</v>
      </c>
      <c r="L540" s="4">
        <v>100</v>
      </c>
    </row>
    <row r="541" spans="1:12">
      <c r="D541" t="s">
        <v>314</v>
      </c>
      <c r="G541" t="s">
        <v>314</v>
      </c>
      <c r="H541" t="s">
        <v>315</v>
      </c>
      <c r="I541" s="5">
        <v>1600000</v>
      </c>
      <c r="J541" s="5"/>
      <c r="K541" s="5">
        <v>1600000</v>
      </c>
      <c r="L541" s="5">
        <v>100</v>
      </c>
    </row>
    <row r="542" spans="1:12">
      <c r="A542" s="3"/>
      <c r="B542" s="3"/>
      <c r="C542" s="3"/>
      <c r="D542" s="3" t="s">
        <v>314</v>
      </c>
      <c r="E542" s="3" t="s">
        <v>20</v>
      </c>
      <c r="F542" s="3"/>
      <c r="G542" s="3" t="s">
        <v>20</v>
      </c>
      <c r="H542" s="3" t="s">
        <v>21</v>
      </c>
      <c r="I542" s="4">
        <v>1600000</v>
      </c>
      <c r="J542" s="4"/>
      <c r="K542" s="4">
        <v>1600000</v>
      </c>
      <c r="L542" s="4">
        <v>100</v>
      </c>
    </row>
    <row r="543" spans="1:12">
      <c r="D543" t="s">
        <v>314</v>
      </c>
      <c r="E543" t="s">
        <v>20</v>
      </c>
      <c r="F543" t="s">
        <v>26</v>
      </c>
      <c r="G543" t="s">
        <v>26</v>
      </c>
      <c r="H543" t="s">
        <v>27</v>
      </c>
      <c r="I543" s="5">
        <v>1600000</v>
      </c>
      <c r="J543" s="5"/>
      <c r="K543" s="5">
        <v>1600000</v>
      </c>
      <c r="L543" s="5">
        <v>100</v>
      </c>
    </row>
    <row r="544" spans="1:12">
      <c r="A544" s="3"/>
      <c r="B544" s="3"/>
      <c r="C544" s="3"/>
      <c r="D544" s="3" t="s">
        <v>314</v>
      </c>
      <c r="E544" s="3" t="s">
        <v>20</v>
      </c>
      <c r="F544" s="3" t="s">
        <v>28</v>
      </c>
      <c r="G544" s="3" t="s">
        <v>28</v>
      </c>
      <c r="H544" s="3" t="s">
        <v>29</v>
      </c>
      <c r="I544" s="4">
        <v>1600000</v>
      </c>
      <c r="J544" s="4"/>
      <c r="K544" s="4">
        <v>1600000</v>
      </c>
      <c r="L544" s="4">
        <v>100</v>
      </c>
    </row>
    <row r="545" spans="1:12">
      <c r="C545" t="s">
        <v>324</v>
      </c>
      <c r="G545" t="s">
        <v>324</v>
      </c>
      <c r="H545" t="s">
        <v>325</v>
      </c>
      <c r="I545" s="5">
        <v>60000</v>
      </c>
      <c r="J545" s="5">
        <v>-50000</v>
      </c>
      <c r="K545" s="5">
        <v>10000</v>
      </c>
      <c r="L545" s="5">
        <v>16.670000000000002</v>
      </c>
    </row>
    <row r="546" spans="1:12">
      <c r="A546" s="3"/>
      <c r="B546" s="3"/>
      <c r="C546" s="3"/>
      <c r="D546" s="3" t="s">
        <v>314</v>
      </c>
      <c r="E546" s="3"/>
      <c r="F546" s="3"/>
      <c r="G546" s="3" t="s">
        <v>314</v>
      </c>
      <c r="H546" s="3" t="s">
        <v>315</v>
      </c>
      <c r="I546" s="4">
        <v>60000</v>
      </c>
      <c r="J546" s="4">
        <v>-50000</v>
      </c>
      <c r="K546" s="4">
        <v>10000</v>
      </c>
      <c r="L546" s="4">
        <v>16.670000000000002</v>
      </c>
    </row>
    <row r="547" spans="1:12">
      <c r="D547" t="s">
        <v>314</v>
      </c>
      <c r="E547" t="s">
        <v>20</v>
      </c>
      <c r="G547" t="s">
        <v>20</v>
      </c>
      <c r="H547" t="s">
        <v>21</v>
      </c>
      <c r="I547" s="5">
        <v>60000</v>
      </c>
      <c r="J547" s="5">
        <v>-50000</v>
      </c>
      <c r="K547" s="5">
        <v>10000</v>
      </c>
      <c r="L547" s="5">
        <v>16.670000000000002</v>
      </c>
    </row>
    <row r="548" spans="1:12">
      <c r="A548" s="3"/>
      <c r="B548" s="3"/>
      <c r="C548" s="3"/>
      <c r="D548" s="3" t="s">
        <v>314</v>
      </c>
      <c r="E548" s="3" t="s">
        <v>20</v>
      </c>
      <c r="F548" s="3" t="s">
        <v>26</v>
      </c>
      <c r="G548" s="3" t="s">
        <v>26</v>
      </c>
      <c r="H548" s="3" t="s">
        <v>27</v>
      </c>
      <c r="I548" s="4">
        <v>60000</v>
      </c>
      <c r="J548" s="4">
        <v>-50000</v>
      </c>
      <c r="K548" s="4">
        <v>10000</v>
      </c>
      <c r="L548" s="4">
        <v>16.670000000000002</v>
      </c>
    </row>
    <row r="549" spans="1:12">
      <c r="D549" t="s">
        <v>314</v>
      </c>
      <c r="E549" t="s">
        <v>20</v>
      </c>
      <c r="F549" t="s">
        <v>28</v>
      </c>
      <c r="G549" t="s">
        <v>28</v>
      </c>
      <c r="H549" t="s">
        <v>29</v>
      </c>
      <c r="I549" s="5">
        <v>60000</v>
      </c>
      <c r="J549" s="5">
        <v>-50000</v>
      </c>
      <c r="K549" s="5">
        <v>10000</v>
      </c>
      <c r="L549" s="5">
        <v>16.670000000000002</v>
      </c>
    </row>
    <row r="550" spans="1:12">
      <c r="A550" s="3"/>
      <c r="B550" s="3"/>
      <c r="C550" s="3" t="s">
        <v>326</v>
      </c>
      <c r="D550" s="3"/>
      <c r="E550" s="3"/>
      <c r="F550" s="3"/>
      <c r="G550" s="3" t="s">
        <v>326</v>
      </c>
      <c r="H550" s="3" t="s">
        <v>327</v>
      </c>
      <c r="I550" s="4">
        <v>8903750</v>
      </c>
      <c r="J550" s="4">
        <v>-470000</v>
      </c>
      <c r="K550" s="4">
        <v>8433750</v>
      </c>
      <c r="L550" s="4">
        <v>94.72</v>
      </c>
    </row>
    <row r="551" spans="1:12">
      <c r="C551" t="s">
        <v>328</v>
      </c>
      <c r="G551" t="s">
        <v>328</v>
      </c>
      <c r="H551" t="s">
        <v>329</v>
      </c>
      <c r="I551" s="5">
        <v>150000</v>
      </c>
      <c r="J551" s="5"/>
      <c r="K551" s="5">
        <v>150000</v>
      </c>
      <c r="L551" s="5">
        <v>100</v>
      </c>
    </row>
    <row r="552" spans="1:12">
      <c r="A552" s="3"/>
      <c r="B552" s="3"/>
      <c r="C552" s="3"/>
      <c r="D552" s="3" t="s">
        <v>250</v>
      </c>
      <c r="E552" s="3"/>
      <c r="F552" s="3"/>
      <c r="G552" s="3" t="s">
        <v>250</v>
      </c>
      <c r="H552" s="3" t="s">
        <v>251</v>
      </c>
      <c r="I552" s="4">
        <v>150000</v>
      </c>
      <c r="J552" s="4"/>
      <c r="K552" s="4">
        <v>150000</v>
      </c>
      <c r="L552" s="4">
        <v>100</v>
      </c>
    </row>
    <row r="553" spans="1:12">
      <c r="D553" t="s">
        <v>250</v>
      </c>
      <c r="E553" t="s">
        <v>20</v>
      </c>
      <c r="G553" t="s">
        <v>20</v>
      </c>
      <c r="H553" t="s">
        <v>21</v>
      </c>
      <c r="I553" s="5">
        <v>150000</v>
      </c>
      <c r="J553" s="5"/>
      <c r="K553" s="5">
        <v>150000</v>
      </c>
      <c r="L553" s="5">
        <v>100</v>
      </c>
    </row>
    <row r="554" spans="1:12">
      <c r="A554" s="3"/>
      <c r="B554" s="3"/>
      <c r="C554" s="3"/>
      <c r="D554" s="3" t="s">
        <v>250</v>
      </c>
      <c r="E554" s="3" t="s">
        <v>20</v>
      </c>
      <c r="F554" s="3" t="s">
        <v>26</v>
      </c>
      <c r="G554" s="3" t="s">
        <v>26</v>
      </c>
      <c r="H554" s="3" t="s">
        <v>27</v>
      </c>
      <c r="I554" s="4">
        <v>150000</v>
      </c>
      <c r="J554" s="4"/>
      <c r="K554" s="4">
        <v>150000</v>
      </c>
      <c r="L554" s="4">
        <v>100</v>
      </c>
    </row>
    <row r="555" spans="1:12">
      <c r="D555" t="s">
        <v>250</v>
      </c>
      <c r="E555" t="s">
        <v>20</v>
      </c>
      <c r="F555" t="s">
        <v>28</v>
      </c>
      <c r="G555" t="s">
        <v>28</v>
      </c>
      <c r="H555" t="s">
        <v>29</v>
      </c>
      <c r="I555" s="5">
        <v>150000</v>
      </c>
      <c r="J555" s="5"/>
      <c r="K555" s="5">
        <v>150000</v>
      </c>
      <c r="L555" s="5">
        <v>100</v>
      </c>
    </row>
    <row r="556" spans="1:12">
      <c r="A556" s="3"/>
      <c r="B556" s="3"/>
      <c r="C556" s="3" t="s">
        <v>330</v>
      </c>
      <c r="D556" s="3"/>
      <c r="E556" s="3"/>
      <c r="F556" s="3"/>
      <c r="G556" s="3" t="s">
        <v>330</v>
      </c>
      <c r="H556" s="3" t="s">
        <v>331</v>
      </c>
      <c r="I556" s="4">
        <v>1560000</v>
      </c>
      <c r="J556" s="4">
        <v>120000</v>
      </c>
      <c r="K556" s="4">
        <v>1680000</v>
      </c>
      <c r="L556" s="4">
        <v>107.69</v>
      </c>
    </row>
    <row r="557" spans="1:12">
      <c r="D557" t="s">
        <v>250</v>
      </c>
      <c r="G557" t="s">
        <v>250</v>
      </c>
      <c r="H557" t="s">
        <v>251</v>
      </c>
      <c r="I557" s="5">
        <v>1560000</v>
      </c>
      <c r="J557" s="5">
        <v>120000</v>
      </c>
      <c r="K557" s="5">
        <v>1680000</v>
      </c>
      <c r="L557" s="5">
        <v>107.69</v>
      </c>
    </row>
    <row r="558" spans="1:12">
      <c r="A558" s="3"/>
      <c r="B558" s="3"/>
      <c r="C558" s="3"/>
      <c r="D558" s="3" t="s">
        <v>250</v>
      </c>
      <c r="E558" s="3" t="s">
        <v>20</v>
      </c>
      <c r="F558" s="3"/>
      <c r="G558" s="3" t="s">
        <v>20</v>
      </c>
      <c r="H558" s="3" t="s">
        <v>21</v>
      </c>
      <c r="I558" s="4">
        <v>1560000</v>
      </c>
      <c r="J558" s="4">
        <v>120000</v>
      </c>
      <c r="K558" s="4">
        <v>1680000</v>
      </c>
      <c r="L558" s="4">
        <v>107.69</v>
      </c>
    </row>
    <row r="559" spans="1:12">
      <c r="D559" t="s">
        <v>250</v>
      </c>
      <c r="E559" t="s">
        <v>20</v>
      </c>
      <c r="F559" t="s">
        <v>22</v>
      </c>
      <c r="G559" t="s">
        <v>22</v>
      </c>
      <c r="H559" t="s">
        <v>23</v>
      </c>
      <c r="I559" s="5">
        <v>1130000</v>
      </c>
      <c r="J559" s="5">
        <v>120000</v>
      </c>
      <c r="K559" s="5">
        <v>1250000</v>
      </c>
      <c r="L559" s="5">
        <v>110.62</v>
      </c>
    </row>
    <row r="560" spans="1:12">
      <c r="A560" s="3"/>
      <c r="B560" s="3"/>
      <c r="C560" s="3"/>
      <c r="D560" s="3" t="s">
        <v>250</v>
      </c>
      <c r="E560" s="3" t="s">
        <v>20</v>
      </c>
      <c r="F560" s="3" t="s">
        <v>34</v>
      </c>
      <c r="G560" s="3" t="s">
        <v>34</v>
      </c>
      <c r="H560" s="3" t="s">
        <v>35</v>
      </c>
      <c r="I560" s="4">
        <v>1100000</v>
      </c>
      <c r="J560" s="4">
        <v>120000</v>
      </c>
      <c r="K560" s="4">
        <v>1220000</v>
      </c>
      <c r="L560" s="4">
        <v>110.91</v>
      </c>
    </row>
    <row r="561" spans="1:12">
      <c r="D561" t="s">
        <v>250</v>
      </c>
      <c r="E561" t="s">
        <v>20</v>
      </c>
      <c r="F561" t="s">
        <v>24</v>
      </c>
      <c r="G561" t="s">
        <v>24</v>
      </c>
      <c r="H561" t="s">
        <v>25</v>
      </c>
      <c r="I561" s="5">
        <v>30000</v>
      </c>
      <c r="J561" s="5"/>
      <c r="K561" s="5">
        <v>30000</v>
      </c>
      <c r="L561" s="5">
        <v>100</v>
      </c>
    </row>
    <row r="562" spans="1:12">
      <c r="A562" s="3"/>
      <c r="B562" s="3"/>
      <c r="C562" s="3"/>
      <c r="D562" s="3" t="s">
        <v>250</v>
      </c>
      <c r="E562" s="3" t="s">
        <v>20</v>
      </c>
      <c r="F562" s="3" t="s">
        <v>26</v>
      </c>
      <c r="G562" s="3" t="s">
        <v>26</v>
      </c>
      <c r="H562" s="3" t="s">
        <v>27</v>
      </c>
      <c r="I562" s="4">
        <v>430000</v>
      </c>
      <c r="J562" s="4"/>
      <c r="K562" s="4">
        <v>430000</v>
      </c>
      <c r="L562" s="4">
        <v>100</v>
      </c>
    </row>
    <row r="563" spans="1:12">
      <c r="D563" t="s">
        <v>250</v>
      </c>
      <c r="E563" t="s">
        <v>20</v>
      </c>
      <c r="F563" t="s">
        <v>28</v>
      </c>
      <c r="G563" t="s">
        <v>28</v>
      </c>
      <c r="H563" t="s">
        <v>29</v>
      </c>
      <c r="I563" s="5">
        <v>430000</v>
      </c>
      <c r="J563" s="5"/>
      <c r="K563" s="5">
        <v>430000</v>
      </c>
      <c r="L563" s="5">
        <v>100</v>
      </c>
    </row>
    <row r="564" spans="1:12">
      <c r="A564" s="3"/>
      <c r="B564" s="3"/>
      <c r="C564" s="3" t="s">
        <v>332</v>
      </c>
      <c r="D564" s="3"/>
      <c r="E564" s="3"/>
      <c r="F564" s="3"/>
      <c r="G564" s="3" t="s">
        <v>332</v>
      </c>
      <c r="H564" s="3" t="s">
        <v>333</v>
      </c>
      <c r="I564" s="4">
        <v>2000000</v>
      </c>
      <c r="J564" s="4"/>
      <c r="K564" s="4">
        <v>2000000</v>
      </c>
      <c r="L564" s="4">
        <v>100</v>
      </c>
    </row>
    <row r="565" spans="1:12">
      <c r="D565" t="s">
        <v>250</v>
      </c>
      <c r="G565" t="s">
        <v>250</v>
      </c>
      <c r="H565" t="s">
        <v>251</v>
      </c>
      <c r="I565" s="5">
        <v>2000000</v>
      </c>
      <c r="J565" s="5"/>
      <c r="K565" s="5">
        <v>2000000</v>
      </c>
      <c r="L565" s="5">
        <v>100</v>
      </c>
    </row>
    <row r="566" spans="1:12">
      <c r="A566" s="3"/>
      <c r="B566" s="3"/>
      <c r="C566" s="3"/>
      <c r="D566" s="3" t="s">
        <v>250</v>
      </c>
      <c r="E566" s="3" t="s">
        <v>20</v>
      </c>
      <c r="F566" s="3"/>
      <c r="G566" s="3" t="s">
        <v>20</v>
      </c>
      <c r="H566" s="3" t="s">
        <v>21</v>
      </c>
      <c r="I566" s="4">
        <v>2000000</v>
      </c>
      <c r="J566" s="4"/>
      <c r="K566" s="4">
        <v>2000000</v>
      </c>
      <c r="L566" s="4">
        <v>100</v>
      </c>
    </row>
    <row r="567" spans="1:12">
      <c r="D567" t="s">
        <v>250</v>
      </c>
      <c r="E567" t="s">
        <v>20</v>
      </c>
      <c r="F567" t="s">
        <v>193</v>
      </c>
      <c r="G567" t="s">
        <v>193</v>
      </c>
      <c r="H567" t="s">
        <v>194</v>
      </c>
      <c r="I567" s="5">
        <v>57000</v>
      </c>
      <c r="J567" s="5"/>
      <c r="K567" s="5">
        <v>57000</v>
      </c>
      <c r="L567" s="5">
        <v>100</v>
      </c>
    </row>
    <row r="568" spans="1:12">
      <c r="A568" s="3"/>
      <c r="B568" s="3"/>
      <c r="C568" s="3"/>
      <c r="D568" s="3" t="s">
        <v>250</v>
      </c>
      <c r="E568" s="3" t="s">
        <v>20</v>
      </c>
      <c r="F568" s="3" t="s">
        <v>227</v>
      </c>
      <c r="G568" s="3" t="s">
        <v>227</v>
      </c>
      <c r="H568" s="3" t="s">
        <v>228</v>
      </c>
      <c r="I568" s="4">
        <v>57000</v>
      </c>
      <c r="J568" s="4"/>
      <c r="K568" s="4">
        <v>57000</v>
      </c>
      <c r="L568" s="4">
        <v>100</v>
      </c>
    </row>
    <row r="569" spans="1:12">
      <c r="D569" t="s">
        <v>250</v>
      </c>
      <c r="E569" t="s">
        <v>20</v>
      </c>
      <c r="F569" t="s">
        <v>26</v>
      </c>
      <c r="G569" t="s">
        <v>26</v>
      </c>
      <c r="H569" t="s">
        <v>27</v>
      </c>
      <c r="I569" s="5">
        <v>1943000</v>
      </c>
      <c r="J569" s="5"/>
      <c r="K569" s="5">
        <v>1943000</v>
      </c>
      <c r="L569" s="5">
        <v>100</v>
      </c>
    </row>
    <row r="570" spans="1:12">
      <c r="A570" s="3"/>
      <c r="B570" s="3"/>
      <c r="C570" s="3"/>
      <c r="D570" s="3" t="s">
        <v>250</v>
      </c>
      <c r="E570" s="3" t="s">
        <v>20</v>
      </c>
      <c r="F570" s="3" t="s">
        <v>28</v>
      </c>
      <c r="G570" s="3" t="s">
        <v>28</v>
      </c>
      <c r="H570" s="3" t="s">
        <v>29</v>
      </c>
      <c r="I570" s="4">
        <v>1943000</v>
      </c>
      <c r="J570" s="4"/>
      <c r="K570" s="4">
        <v>1943000</v>
      </c>
      <c r="L570" s="4">
        <v>100</v>
      </c>
    </row>
    <row r="571" spans="1:12">
      <c r="C571" t="s">
        <v>334</v>
      </c>
      <c r="G571" t="s">
        <v>334</v>
      </c>
      <c r="H571" t="s">
        <v>335</v>
      </c>
      <c r="I571" s="5">
        <v>700000</v>
      </c>
      <c r="J571" s="5"/>
      <c r="K571" s="5">
        <v>700000</v>
      </c>
      <c r="L571" s="5">
        <v>100</v>
      </c>
    </row>
    <row r="572" spans="1:12">
      <c r="A572" s="3"/>
      <c r="B572" s="3"/>
      <c r="C572" s="3"/>
      <c r="D572" s="3" t="s">
        <v>250</v>
      </c>
      <c r="E572" s="3"/>
      <c r="F572" s="3"/>
      <c r="G572" s="3" t="s">
        <v>250</v>
      </c>
      <c r="H572" s="3" t="s">
        <v>251</v>
      </c>
      <c r="I572" s="4">
        <v>700000</v>
      </c>
      <c r="J572" s="4"/>
      <c r="K572" s="4">
        <v>700000</v>
      </c>
      <c r="L572" s="4">
        <v>100</v>
      </c>
    </row>
    <row r="573" spans="1:12">
      <c r="D573" t="s">
        <v>250</v>
      </c>
      <c r="E573" t="s">
        <v>105</v>
      </c>
      <c r="G573" t="s">
        <v>105</v>
      </c>
      <c r="H573" t="s">
        <v>146</v>
      </c>
      <c r="I573" s="5">
        <v>500000</v>
      </c>
      <c r="J573" s="5"/>
      <c r="K573" s="5">
        <v>500000</v>
      </c>
      <c r="L573" s="5">
        <v>100</v>
      </c>
    </row>
    <row r="574" spans="1:12">
      <c r="A574" s="3"/>
      <c r="B574" s="3"/>
      <c r="C574" s="3"/>
      <c r="D574" s="3" t="s">
        <v>250</v>
      </c>
      <c r="E574" s="3" t="s">
        <v>105</v>
      </c>
      <c r="F574" s="3" t="s">
        <v>22</v>
      </c>
      <c r="G574" s="3" t="s">
        <v>22</v>
      </c>
      <c r="H574" s="3" t="s">
        <v>23</v>
      </c>
      <c r="I574" s="4">
        <v>400000</v>
      </c>
      <c r="J574" s="4"/>
      <c r="K574" s="4">
        <v>400000</v>
      </c>
      <c r="L574" s="4">
        <v>100</v>
      </c>
    </row>
    <row r="575" spans="1:12">
      <c r="D575" t="s">
        <v>250</v>
      </c>
      <c r="E575" t="s">
        <v>105</v>
      </c>
      <c r="F575" t="s">
        <v>34</v>
      </c>
      <c r="G575" t="s">
        <v>34</v>
      </c>
      <c r="H575" t="s">
        <v>35</v>
      </c>
      <c r="I575" s="5">
        <v>400000</v>
      </c>
      <c r="J575" s="5"/>
      <c r="K575" s="5">
        <v>400000</v>
      </c>
      <c r="L575" s="5">
        <v>100</v>
      </c>
    </row>
    <row r="576" spans="1:12">
      <c r="A576" s="3"/>
      <c r="B576" s="3"/>
      <c r="C576" s="3"/>
      <c r="D576" s="3" t="s">
        <v>250</v>
      </c>
      <c r="E576" s="3" t="s">
        <v>105</v>
      </c>
      <c r="F576" s="3" t="s">
        <v>105</v>
      </c>
      <c r="G576" s="3" t="s">
        <v>105</v>
      </c>
      <c r="H576" s="3" t="s">
        <v>106</v>
      </c>
      <c r="I576" s="4">
        <v>100000</v>
      </c>
      <c r="J576" s="4"/>
      <c r="K576" s="4">
        <v>100000</v>
      </c>
      <c r="L576" s="4">
        <v>100</v>
      </c>
    </row>
    <row r="577" spans="1:12">
      <c r="D577" t="s">
        <v>250</v>
      </c>
      <c r="E577" t="s">
        <v>105</v>
      </c>
      <c r="F577" t="s">
        <v>107</v>
      </c>
      <c r="G577" t="s">
        <v>107</v>
      </c>
      <c r="H577" t="s">
        <v>108</v>
      </c>
      <c r="I577" s="5">
        <v>100000</v>
      </c>
      <c r="J577" s="5"/>
      <c r="K577" s="5">
        <v>100000</v>
      </c>
      <c r="L577" s="5">
        <v>100</v>
      </c>
    </row>
    <row r="578" spans="1:12">
      <c r="A578" s="3"/>
      <c r="B578" s="3"/>
      <c r="C578" s="3"/>
      <c r="D578" s="3" t="s">
        <v>250</v>
      </c>
      <c r="E578" s="3" t="s">
        <v>153</v>
      </c>
      <c r="F578" s="3"/>
      <c r="G578" s="3" t="s">
        <v>153</v>
      </c>
      <c r="H578" s="3" t="s">
        <v>154</v>
      </c>
      <c r="I578" s="4">
        <v>200000</v>
      </c>
      <c r="J578" s="4"/>
      <c r="K578" s="4">
        <v>200000</v>
      </c>
      <c r="L578" s="4">
        <v>100</v>
      </c>
    </row>
    <row r="579" spans="1:12">
      <c r="D579" t="s">
        <v>250</v>
      </c>
      <c r="E579" t="s">
        <v>153</v>
      </c>
      <c r="F579" t="s">
        <v>66</v>
      </c>
      <c r="G579" t="s">
        <v>66</v>
      </c>
      <c r="H579" t="s">
        <v>67</v>
      </c>
      <c r="I579" s="5">
        <v>200000</v>
      </c>
      <c r="J579" s="5"/>
      <c r="K579" s="5">
        <v>200000</v>
      </c>
      <c r="L579" s="5">
        <v>100</v>
      </c>
    </row>
    <row r="580" spans="1:12">
      <c r="A580" s="3"/>
      <c r="B580" s="3"/>
      <c r="C580" s="3"/>
      <c r="D580" s="3" t="s">
        <v>250</v>
      </c>
      <c r="E580" s="3" t="s">
        <v>153</v>
      </c>
      <c r="F580" s="3" t="s">
        <v>68</v>
      </c>
      <c r="G580" s="3" t="s">
        <v>68</v>
      </c>
      <c r="H580" s="3" t="s">
        <v>69</v>
      </c>
      <c r="I580" s="4">
        <v>200000</v>
      </c>
      <c r="J580" s="4"/>
      <c r="K580" s="4">
        <v>200000</v>
      </c>
      <c r="L580" s="4">
        <v>100</v>
      </c>
    </row>
    <row r="581" spans="1:12">
      <c r="C581" t="s">
        <v>336</v>
      </c>
      <c r="G581" t="s">
        <v>336</v>
      </c>
      <c r="H581" t="s">
        <v>337</v>
      </c>
      <c r="I581" s="5">
        <v>400000</v>
      </c>
      <c r="J581" s="5"/>
      <c r="K581" s="5">
        <v>400000</v>
      </c>
      <c r="L581" s="5">
        <v>100</v>
      </c>
    </row>
    <row r="582" spans="1:12">
      <c r="A582" s="3"/>
      <c r="B582" s="3"/>
      <c r="C582" s="3"/>
      <c r="D582" s="3" t="s">
        <v>250</v>
      </c>
      <c r="E582" s="3"/>
      <c r="F582" s="3"/>
      <c r="G582" s="3" t="s">
        <v>250</v>
      </c>
      <c r="H582" s="3" t="s">
        <v>251</v>
      </c>
      <c r="I582" s="4">
        <v>400000</v>
      </c>
      <c r="J582" s="4"/>
      <c r="K582" s="4">
        <v>400000</v>
      </c>
      <c r="L582" s="4">
        <v>100</v>
      </c>
    </row>
    <row r="583" spans="1:12">
      <c r="D583" t="s">
        <v>250</v>
      </c>
      <c r="E583" t="s">
        <v>105</v>
      </c>
      <c r="G583" t="s">
        <v>105</v>
      </c>
      <c r="H583" t="s">
        <v>146</v>
      </c>
      <c r="I583" s="5">
        <v>400000</v>
      </c>
      <c r="J583" s="5"/>
      <c r="K583" s="5">
        <v>400000</v>
      </c>
      <c r="L583" s="5">
        <v>100</v>
      </c>
    </row>
    <row r="584" spans="1:12">
      <c r="A584" s="3"/>
      <c r="B584" s="3"/>
      <c r="C584" s="3"/>
      <c r="D584" s="3" t="s">
        <v>250</v>
      </c>
      <c r="E584" s="3" t="s">
        <v>105</v>
      </c>
      <c r="F584" s="3" t="s">
        <v>105</v>
      </c>
      <c r="G584" s="3" t="s">
        <v>105</v>
      </c>
      <c r="H584" s="3" t="s">
        <v>106</v>
      </c>
      <c r="I584" s="4">
        <v>400000</v>
      </c>
      <c r="J584" s="4"/>
      <c r="K584" s="4">
        <v>400000</v>
      </c>
      <c r="L584" s="4">
        <v>100</v>
      </c>
    </row>
    <row r="585" spans="1:12">
      <c r="D585" t="s">
        <v>250</v>
      </c>
      <c r="E585" t="s">
        <v>105</v>
      </c>
      <c r="F585" t="s">
        <v>107</v>
      </c>
      <c r="G585" t="s">
        <v>107</v>
      </c>
      <c r="H585" t="s">
        <v>108</v>
      </c>
      <c r="I585" s="5">
        <v>400000</v>
      </c>
      <c r="J585" s="5"/>
      <c r="K585" s="5">
        <v>400000</v>
      </c>
      <c r="L585" s="5">
        <v>100</v>
      </c>
    </row>
    <row r="586" spans="1:12">
      <c r="A586" s="3"/>
      <c r="B586" s="3"/>
      <c r="C586" s="3" t="s">
        <v>338</v>
      </c>
      <c r="D586" s="3"/>
      <c r="E586" s="3"/>
      <c r="F586" s="3"/>
      <c r="G586" s="3" t="s">
        <v>338</v>
      </c>
      <c r="H586" s="3" t="s">
        <v>339</v>
      </c>
      <c r="I586" s="4">
        <v>1375000</v>
      </c>
      <c r="J586" s="4"/>
      <c r="K586" s="4">
        <v>1375000</v>
      </c>
      <c r="L586" s="4">
        <v>100</v>
      </c>
    </row>
    <row r="587" spans="1:12">
      <c r="D587" t="s">
        <v>250</v>
      </c>
      <c r="G587" t="s">
        <v>250</v>
      </c>
      <c r="H587" t="s">
        <v>251</v>
      </c>
      <c r="I587" s="5">
        <v>1375000</v>
      </c>
      <c r="J587" s="5"/>
      <c r="K587" s="5">
        <v>1375000</v>
      </c>
      <c r="L587" s="5">
        <v>100</v>
      </c>
    </row>
    <row r="588" spans="1:12">
      <c r="A588" s="3"/>
      <c r="B588" s="3"/>
      <c r="C588" s="3"/>
      <c r="D588" s="3" t="s">
        <v>250</v>
      </c>
      <c r="E588" s="3" t="s">
        <v>105</v>
      </c>
      <c r="F588" s="3"/>
      <c r="G588" s="3" t="s">
        <v>105</v>
      </c>
      <c r="H588" s="3" t="s">
        <v>146</v>
      </c>
      <c r="I588" s="4">
        <v>1375000</v>
      </c>
      <c r="J588" s="4"/>
      <c r="K588" s="4">
        <v>1375000</v>
      </c>
      <c r="L588" s="4">
        <v>100</v>
      </c>
    </row>
    <row r="589" spans="1:12">
      <c r="D589" t="s">
        <v>250</v>
      </c>
      <c r="E589" t="s">
        <v>105</v>
      </c>
      <c r="F589" t="s">
        <v>22</v>
      </c>
      <c r="G589" t="s">
        <v>22</v>
      </c>
      <c r="H589" t="s">
        <v>23</v>
      </c>
      <c r="I589" s="5">
        <v>1375000</v>
      </c>
      <c r="J589" s="5"/>
      <c r="K589" s="5">
        <v>1375000</v>
      </c>
      <c r="L589" s="5">
        <v>100</v>
      </c>
    </row>
    <row r="590" spans="1:12">
      <c r="A590" s="3"/>
      <c r="B590" s="3"/>
      <c r="C590" s="3"/>
      <c r="D590" s="3" t="s">
        <v>250</v>
      </c>
      <c r="E590" s="3" t="s">
        <v>105</v>
      </c>
      <c r="F590" s="3" t="s">
        <v>34</v>
      </c>
      <c r="G590" s="3" t="s">
        <v>34</v>
      </c>
      <c r="H590" s="3" t="s">
        <v>35</v>
      </c>
      <c r="I590" s="4">
        <v>1375000</v>
      </c>
      <c r="J590" s="4"/>
      <c r="K590" s="4">
        <v>1375000</v>
      </c>
      <c r="L590" s="4">
        <v>100</v>
      </c>
    </row>
    <row r="591" spans="1:12">
      <c r="C591" t="s">
        <v>340</v>
      </c>
      <c r="G591" t="s">
        <v>340</v>
      </c>
      <c r="H591" t="s">
        <v>341</v>
      </c>
      <c r="I591" s="5">
        <v>1743750</v>
      </c>
      <c r="J591" s="5"/>
      <c r="K591" s="5">
        <v>1743750</v>
      </c>
      <c r="L591" s="5">
        <v>100</v>
      </c>
    </row>
    <row r="592" spans="1:12">
      <c r="A592" s="3"/>
      <c r="B592" s="3"/>
      <c r="C592" s="3"/>
      <c r="D592" s="3" t="s">
        <v>250</v>
      </c>
      <c r="E592" s="3"/>
      <c r="F592" s="3"/>
      <c r="G592" s="3" t="s">
        <v>250</v>
      </c>
      <c r="H592" s="3" t="s">
        <v>251</v>
      </c>
      <c r="I592" s="4">
        <v>1743750</v>
      </c>
      <c r="J592" s="4"/>
      <c r="K592" s="4">
        <v>1743750</v>
      </c>
      <c r="L592" s="4">
        <v>100</v>
      </c>
    </row>
    <row r="593" spans="1:12">
      <c r="D593" t="s">
        <v>250</v>
      </c>
      <c r="E593" t="s">
        <v>105</v>
      </c>
      <c r="G593" t="s">
        <v>105</v>
      </c>
      <c r="H593" t="s">
        <v>146</v>
      </c>
      <c r="I593" s="5">
        <v>1743750</v>
      </c>
      <c r="J593" s="5"/>
      <c r="K593" s="5">
        <v>1743750</v>
      </c>
      <c r="L593" s="5">
        <v>100</v>
      </c>
    </row>
    <row r="594" spans="1:12">
      <c r="A594" s="3"/>
      <c r="B594" s="3"/>
      <c r="C594" s="3"/>
      <c r="D594" s="3" t="s">
        <v>250</v>
      </c>
      <c r="E594" s="3" t="s">
        <v>105</v>
      </c>
      <c r="F594" s="3" t="s">
        <v>22</v>
      </c>
      <c r="G594" s="3" t="s">
        <v>22</v>
      </c>
      <c r="H594" s="3" t="s">
        <v>23</v>
      </c>
      <c r="I594" s="4">
        <v>1743750</v>
      </c>
      <c r="J594" s="4"/>
      <c r="K594" s="4">
        <v>1743750</v>
      </c>
      <c r="L594" s="4">
        <v>100</v>
      </c>
    </row>
    <row r="595" spans="1:12">
      <c r="D595" t="s">
        <v>250</v>
      </c>
      <c r="E595" t="s">
        <v>105</v>
      </c>
      <c r="F595" t="s">
        <v>34</v>
      </c>
      <c r="G595" t="s">
        <v>34</v>
      </c>
      <c r="H595" t="s">
        <v>35</v>
      </c>
      <c r="I595" s="5">
        <v>1743750</v>
      </c>
      <c r="J595" s="5"/>
      <c r="K595" s="5">
        <v>1743750</v>
      </c>
      <c r="L595" s="5">
        <v>100</v>
      </c>
    </row>
    <row r="596" spans="1:12">
      <c r="A596" s="3"/>
      <c r="B596" s="3"/>
      <c r="C596" s="3" t="s">
        <v>342</v>
      </c>
      <c r="D596" s="3"/>
      <c r="E596" s="3"/>
      <c r="F596" s="3"/>
      <c r="G596" s="3" t="s">
        <v>342</v>
      </c>
      <c r="H596" s="3" t="s">
        <v>343</v>
      </c>
      <c r="I596" s="4">
        <v>500000</v>
      </c>
      <c r="J596" s="4">
        <v>-500000</v>
      </c>
      <c r="K596" s="4"/>
      <c r="L596" s="4"/>
    </row>
    <row r="597" spans="1:12">
      <c r="D597" t="s">
        <v>250</v>
      </c>
      <c r="G597" t="s">
        <v>250</v>
      </c>
      <c r="H597" t="s">
        <v>251</v>
      </c>
      <c r="I597" s="5">
        <v>500000</v>
      </c>
      <c r="J597" s="5">
        <v>-500000</v>
      </c>
      <c r="K597" s="5"/>
      <c r="L597" s="5"/>
    </row>
    <row r="598" spans="1:12">
      <c r="A598" s="3"/>
      <c r="B598" s="3"/>
      <c r="C598" s="3"/>
      <c r="D598" s="3" t="s">
        <v>250</v>
      </c>
      <c r="E598" s="3" t="s">
        <v>344</v>
      </c>
      <c r="F598" s="3"/>
      <c r="G598" s="3" t="s">
        <v>344</v>
      </c>
      <c r="H598" s="3" t="s">
        <v>345</v>
      </c>
      <c r="I598" s="4">
        <v>500000</v>
      </c>
      <c r="J598" s="4">
        <v>-500000</v>
      </c>
      <c r="K598" s="4"/>
      <c r="L598" s="4"/>
    </row>
    <row r="599" spans="1:12">
      <c r="D599" t="s">
        <v>250</v>
      </c>
      <c r="E599" t="s">
        <v>344</v>
      </c>
      <c r="F599" t="s">
        <v>66</v>
      </c>
      <c r="G599" t="s">
        <v>66</v>
      </c>
      <c r="H599" t="s">
        <v>67</v>
      </c>
      <c r="I599" s="5">
        <v>500000</v>
      </c>
      <c r="J599" s="5">
        <v>-500000</v>
      </c>
      <c r="K599" s="5"/>
      <c r="L599" s="5"/>
    </row>
    <row r="600" spans="1:12">
      <c r="A600" s="3"/>
      <c r="B600" s="3"/>
      <c r="C600" s="3"/>
      <c r="D600" s="3" t="s">
        <v>250</v>
      </c>
      <c r="E600" s="3" t="s">
        <v>344</v>
      </c>
      <c r="F600" s="3" t="s">
        <v>136</v>
      </c>
      <c r="G600" s="3" t="s">
        <v>136</v>
      </c>
      <c r="H600" s="3" t="s">
        <v>137</v>
      </c>
      <c r="I600" s="4">
        <v>500000</v>
      </c>
      <c r="J600" s="4">
        <v>-500000</v>
      </c>
      <c r="K600" s="4"/>
      <c r="L600" s="4"/>
    </row>
    <row r="601" spans="1:12">
      <c r="C601" t="s">
        <v>346</v>
      </c>
      <c r="G601" t="s">
        <v>346</v>
      </c>
      <c r="H601" t="s">
        <v>347</v>
      </c>
      <c r="I601" s="5">
        <v>225000</v>
      </c>
      <c r="J601" s="5">
        <v>-90000</v>
      </c>
      <c r="K601" s="5">
        <v>135000</v>
      </c>
      <c r="L601" s="5">
        <v>60</v>
      </c>
    </row>
    <row r="602" spans="1:12">
      <c r="A602" s="3"/>
      <c r="B602" s="3"/>
      <c r="C602" s="3"/>
      <c r="D602" s="3" t="s">
        <v>250</v>
      </c>
      <c r="E602" s="3"/>
      <c r="F602" s="3"/>
      <c r="G602" s="3" t="s">
        <v>250</v>
      </c>
      <c r="H602" s="3" t="s">
        <v>251</v>
      </c>
      <c r="I602" s="4">
        <v>225000</v>
      </c>
      <c r="J602" s="4">
        <v>-90000</v>
      </c>
      <c r="K602" s="4">
        <v>135000</v>
      </c>
      <c r="L602" s="4">
        <v>60</v>
      </c>
    </row>
    <row r="603" spans="1:12">
      <c r="D603" t="s">
        <v>250</v>
      </c>
      <c r="E603" t="s">
        <v>157</v>
      </c>
      <c r="G603" t="s">
        <v>157</v>
      </c>
      <c r="H603" t="s">
        <v>158</v>
      </c>
      <c r="I603" s="5">
        <v>90000</v>
      </c>
      <c r="J603" s="5">
        <v>-90000</v>
      </c>
      <c r="K603" s="5"/>
      <c r="L603" s="5"/>
    </row>
    <row r="604" spans="1:12">
      <c r="A604" s="3"/>
      <c r="B604" s="3"/>
      <c r="C604" s="3"/>
      <c r="D604" s="3" t="s">
        <v>250</v>
      </c>
      <c r="E604" s="3" t="s">
        <v>157</v>
      </c>
      <c r="F604" s="3" t="s">
        <v>105</v>
      </c>
      <c r="G604" s="3" t="s">
        <v>105</v>
      </c>
      <c r="H604" s="3" t="s">
        <v>106</v>
      </c>
      <c r="I604" s="4">
        <v>90000</v>
      </c>
      <c r="J604" s="4">
        <v>-90000</v>
      </c>
      <c r="K604" s="4"/>
      <c r="L604" s="4"/>
    </row>
    <row r="605" spans="1:12">
      <c r="D605" t="s">
        <v>250</v>
      </c>
      <c r="E605" t="s">
        <v>157</v>
      </c>
      <c r="F605" t="s">
        <v>107</v>
      </c>
      <c r="G605" t="s">
        <v>107</v>
      </c>
      <c r="H605" t="s">
        <v>108</v>
      </c>
      <c r="I605" s="5">
        <v>90000</v>
      </c>
      <c r="J605" s="5">
        <v>-90000</v>
      </c>
      <c r="K605" s="5"/>
      <c r="L605" s="5"/>
    </row>
    <row r="606" spans="1:12">
      <c r="A606" s="3"/>
      <c r="B606" s="3"/>
      <c r="C606" s="3"/>
      <c r="D606" s="3" t="s">
        <v>250</v>
      </c>
      <c r="E606" s="3" t="s">
        <v>105</v>
      </c>
      <c r="F606" s="3"/>
      <c r="G606" s="3" t="s">
        <v>105</v>
      </c>
      <c r="H606" s="3" t="s">
        <v>146</v>
      </c>
      <c r="I606" s="4">
        <v>135000</v>
      </c>
      <c r="J606" s="4"/>
      <c r="K606" s="4">
        <v>135000</v>
      </c>
      <c r="L606" s="4">
        <v>100</v>
      </c>
    </row>
    <row r="607" spans="1:12">
      <c r="D607" t="s">
        <v>250</v>
      </c>
      <c r="E607" t="s">
        <v>105</v>
      </c>
      <c r="F607" t="s">
        <v>105</v>
      </c>
      <c r="G607" t="s">
        <v>105</v>
      </c>
      <c r="H607" t="s">
        <v>106</v>
      </c>
      <c r="I607" s="5">
        <v>135000</v>
      </c>
      <c r="J607" s="5"/>
      <c r="K607" s="5">
        <v>135000</v>
      </c>
      <c r="L607" s="5">
        <v>100</v>
      </c>
    </row>
    <row r="608" spans="1:12">
      <c r="A608" s="3"/>
      <c r="B608" s="3"/>
      <c r="C608" s="3"/>
      <c r="D608" s="3" t="s">
        <v>250</v>
      </c>
      <c r="E608" s="3" t="s">
        <v>105</v>
      </c>
      <c r="F608" s="3" t="s">
        <v>107</v>
      </c>
      <c r="G608" s="3" t="s">
        <v>107</v>
      </c>
      <c r="H608" s="3" t="s">
        <v>108</v>
      </c>
      <c r="I608" s="4">
        <v>135000</v>
      </c>
      <c r="J608" s="4"/>
      <c r="K608" s="4">
        <v>135000</v>
      </c>
      <c r="L608" s="4">
        <v>100</v>
      </c>
    </row>
    <row r="609" spans="1:12">
      <c r="C609" t="s">
        <v>348</v>
      </c>
      <c r="G609" t="s">
        <v>348</v>
      </c>
      <c r="H609" t="s">
        <v>349</v>
      </c>
      <c r="I609" s="5">
        <v>250000</v>
      </c>
      <c r="J609" s="5"/>
      <c r="K609" s="5">
        <v>250000</v>
      </c>
      <c r="L609" s="5">
        <v>100</v>
      </c>
    </row>
    <row r="610" spans="1:12">
      <c r="A610" s="3"/>
      <c r="B610" s="3"/>
      <c r="C610" s="3"/>
      <c r="D610" s="3" t="s">
        <v>250</v>
      </c>
      <c r="E610" s="3"/>
      <c r="F610" s="3"/>
      <c r="G610" s="3" t="s">
        <v>250</v>
      </c>
      <c r="H610" s="3" t="s">
        <v>251</v>
      </c>
      <c r="I610" s="4">
        <v>250000</v>
      </c>
      <c r="J610" s="4"/>
      <c r="K610" s="4">
        <v>250000</v>
      </c>
      <c r="L610" s="4">
        <v>100</v>
      </c>
    </row>
    <row r="611" spans="1:12">
      <c r="D611" t="s">
        <v>250</v>
      </c>
      <c r="E611" t="s">
        <v>105</v>
      </c>
      <c r="G611" t="s">
        <v>105</v>
      </c>
      <c r="H611" t="s">
        <v>146</v>
      </c>
      <c r="I611" s="5">
        <v>250000</v>
      </c>
      <c r="J611" s="5"/>
      <c r="K611" s="5">
        <v>250000</v>
      </c>
      <c r="L611" s="5">
        <v>100</v>
      </c>
    </row>
    <row r="612" spans="1:12">
      <c r="A612" s="3"/>
      <c r="B612" s="3"/>
      <c r="C612" s="3"/>
      <c r="D612" s="3" t="s">
        <v>250</v>
      </c>
      <c r="E612" s="3" t="s">
        <v>105</v>
      </c>
      <c r="F612" s="3" t="s">
        <v>105</v>
      </c>
      <c r="G612" s="3" t="s">
        <v>105</v>
      </c>
      <c r="H612" s="3" t="s">
        <v>106</v>
      </c>
      <c r="I612" s="4">
        <v>250000</v>
      </c>
      <c r="J612" s="4"/>
      <c r="K612" s="4">
        <v>250000</v>
      </c>
      <c r="L612" s="4">
        <v>100</v>
      </c>
    </row>
    <row r="613" spans="1:12">
      <c r="D613" t="s">
        <v>250</v>
      </c>
      <c r="E613" t="s">
        <v>105</v>
      </c>
      <c r="F613" t="s">
        <v>107</v>
      </c>
      <c r="G613" t="s">
        <v>107</v>
      </c>
      <c r="H613" t="s">
        <v>108</v>
      </c>
      <c r="I613" s="5">
        <v>250000</v>
      </c>
      <c r="J613" s="5"/>
      <c r="K613" s="5">
        <v>250000</v>
      </c>
      <c r="L613" s="5">
        <v>100</v>
      </c>
    </row>
    <row r="614" spans="1:12">
      <c r="A614" s="3"/>
      <c r="B614" s="3"/>
      <c r="C614" s="3" t="s">
        <v>350</v>
      </c>
      <c r="D614" s="3"/>
      <c r="E614" s="3"/>
      <c r="F614" s="3"/>
      <c r="G614" s="3" t="s">
        <v>350</v>
      </c>
      <c r="H614" s="3" t="s">
        <v>351</v>
      </c>
      <c r="I614" s="4">
        <v>9300000</v>
      </c>
      <c r="J614" s="4"/>
      <c r="K614" s="4">
        <v>9300000</v>
      </c>
      <c r="L614" s="4">
        <v>100</v>
      </c>
    </row>
    <row r="615" spans="1:12">
      <c r="C615" t="s">
        <v>352</v>
      </c>
      <c r="G615" t="s">
        <v>352</v>
      </c>
      <c r="H615" t="s">
        <v>353</v>
      </c>
      <c r="I615" s="5">
        <v>6560000</v>
      </c>
      <c r="J615" s="5"/>
      <c r="K615" s="5">
        <v>6560000</v>
      </c>
      <c r="L615" s="5">
        <v>100</v>
      </c>
    </row>
    <row r="616" spans="1:12">
      <c r="A616" s="3"/>
      <c r="B616" s="3"/>
      <c r="C616" s="3"/>
      <c r="D616" s="3" t="s">
        <v>354</v>
      </c>
      <c r="E616" s="3"/>
      <c r="F616" s="3"/>
      <c r="G616" s="3" t="s">
        <v>354</v>
      </c>
      <c r="H616" s="3" t="s">
        <v>355</v>
      </c>
      <c r="I616" s="4">
        <v>6560000</v>
      </c>
      <c r="J616" s="4"/>
      <c r="K616" s="4">
        <v>6560000</v>
      </c>
      <c r="L616" s="4">
        <v>100</v>
      </c>
    </row>
    <row r="617" spans="1:12">
      <c r="D617" t="s">
        <v>354</v>
      </c>
      <c r="E617" t="s">
        <v>20</v>
      </c>
      <c r="G617" t="s">
        <v>20</v>
      </c>
      <c r="H617" t="s">
        <v>21</v>
      </c>
      <c r="I617" s="5">
        <v>6140000</v>
      </c>
      <c r="J617" s="5"/>
      <c r="K617" s="5">
        <v>6140000</v>
      </c>
      <c r="L617" s="5">
        <v>100</v>
      </c>
    </row>
    <row r="618" spans="1:12">
      <c r="A618" s="3"/>
      <c r="B618" s="3"/>
      <c r="C618" s="3"/>
      <c r="D618" s="3" t="s">
        <v>354</v>
      </c>
      <c r="E618" s="3" t="s">
        <v>20</v>
      </c>
      <c r="F618" s="3" t="s">
        <v>241</v>
      </c>
      <c r="G618" s="3" t="s">
        <v>241</v>
      </c>
      <c r="H618" s="3" t="s">
        <v>242</v>
      </c>
      <c r="I618" s="4">
        <v>6140000</v>
      </c>
      <c r="J618" s="4"/>
      <c r="K618" s="4">
        <v>6140000</v>
      </c>
      <c r="L618" s="4">
        <v>100</v>
      </c>
    </row>
    <row r="619" spans="1:12">
      <c r="D619" t="s">
        <v>354</v>
      </c>
      <c r="E619" t="s">
        <v>20</v>
      </c>
      <c r="F619" t="s">
        <v>243</v>
      </c>
      <c r="G619" t="s">
        <v>243</v>
      </c>
      <c r="H619" t="s">
        <v>244</v>
      </c>
      <c r="I619" s="5">
        <v>6140000</v>
      </c>
      <c r="J619" s="5"/>
      <c r="K619" s="5">
        <v>6140000</v>
      </c>
      <c r="L619" s="5">
        <v>100</v>
      </c>
    </row>
    <row r="620" spans="1:12">
      <c r="A620" s="3"/>
      <c r="B620" s="3"/>
      <c r="C620" s="3"/>
      <c r="D620" s="3" t="s">
        <v>354</v>
      </c>
      <c r="E620" s="3" t="s">
        <v>132</v>
      </c>
      <c r="F620" s="3"/>
      <c r="G620" s="3" t="s">
        <v>132</v>
      </c>
      <c r="H620" s="3" t="s">
        <v>133</v>
      </c>
      <c r="I620" s="4">
        <v>220000</v>
      </c>
      <c r="J620" s="4"/>
      <c r="K620" s="4">
        <v>220000</v>
      </c>
      <c r="L620" s="4">
        <v>100</v>
      </c>
    </row>
    <row r="621" spans="1:12">
      <c r="D621" t="s">
        <v>354</v>
      </c>
      <c r="E621" t="s">
        <v>132</v>
      </c>
      <c r="F621" t="s">
        <v>241</v>
      </c>
      <c r="G621" t="s">
        <v>241</v>
      </c>
      <c r="H621" t="s">
        <v>242</v>
      </c>
      <c r="I621" s="5">
        <v>220000</v>
      </c>
      <c r="J621" s="5"/>
      <c r="K621" s="5">
        <v>220000</v>
      </c>
      <c r="L621" s="5">
        <v>100</v>
      </c>
    </row>
    <row r="622" spans="1:12">
      <c r="A622" s="3"/>
      <c r="B622" s="3"/>
      <c r="C622" s="3"/>
      <c r="D622" s="3" t="s">
        <v>354</v>
      </c>
      <c r="E622" s="3" t="s">
        <v>132</v>
      </c>
      <c r="F622" s="3" t="s">
        <v>243</v>
      </c>
      <c r="G622" s="3" t="s">
        <v>243</v>
      </c>
      <c r="H622" s="3" t="s">
        <v>244</v>
      </c>
      <c r="I622" s="4">
        <v>220000</v>
      </c>
      <c r="J622" s="4"/>
      <c r="K622" s="4">
        <v>220000</v>
      </c>
      <c r="L622" s="4">
        <v>100</v>
      </c>
    </row>
    <row r="623" spans="1:12">
      <c r="D623" t="s">
        <v>354</v>
      </c>
      <c r="E623" t="s">
        <v>344</v>
      </c>
      <c r="G623" t="s">
        <v>344</v>
      </c>
      <c r="H623" t="s">
        <v>345</v>
      </c>
      <c r="I623" s="5">
        <v>200000</v>
      </c>
      <c r="J623" s="5"/>
      <c r="K623" s="5">
        <v>200000</v>
      </c>
      <c r="L623" s="5">
        <v>100</v>
      </c>
    </row>
    <row r="624" spans="1:12">
      <c r="A624" s="3"/>
      <c r="B624" s="3"/>
      <c r="C624" s="3"/>
      <c r="D624" s="3" t="s">
        <v>354</v>
      </c>
      <c r="E624" s="3" t="s">
        <v>344</v>
      </c>
      <c r="F624" s="3" t="s">
        <v>241</v>
      </c>
      <c r="G624" s="3" t="s">
        <v>241</v>
      </c>
      <c r="H624" s="3" t="s">
        <v>242</v>
      </c>
      <c r="I624" s="4">
        <v>200000</v>
      </c>
      <c r="J624" s="4"/>
      <c r="K624" s="4">
        <v>200000</v>
      </c>
      <c r="L624" s="4">
        <v>100</v>
      </c>
    </row>
    <row r="625" spans="1:12">
      <c r="D625" t="s">
        <v>354</v>
      </c>
      <c r="E625" t="s">
        <v>344</v>
      </c>
      <c r="F625" t="s">
        <v>243</v>
      </c>
      <c r="G625" t="s">
        <v>243</v>
      </c>
      <c r="H625" t="s">
        <v>244</v>
      </c>
      <c r="I625" s="5">
        <v>200000</v>
      </c>
      <c r="J625" s="5"/>
      <c r="K625" s="5">
        <v>200000</v>
      </c>
      <c r="L625" s="5">
        <v>100</v>
      </c>
    </row>
    <row r="626" spans="1:12">
      <c r="A626" s="3"/>
      <c r="B626" s="3"/>
      <c r="C626" s="3" t="s">
        <v>356</v>
      </c>
      <c r="D626" s="3"/>
      <c r="E626" s="3"/>
      <c r="F626" s="3"/>
      <c r="G626" s="3" t="s">
        <v>356</v>
      </c>
      <c r="H626" s="3" t="s">
        <v>357</v>
      </c>
      <c r="I626" s="4">
        <v>720000</v>
      </c>
      <c r="J626" s="4">
        <v>20000</v>
      </c>
      <c r="K626" s="4">
        <v>740000</v>
      </c>
      <c r="L626" s="4">
        <v>102.78</v>
      </c>
    </row>
    <row r="627" spans="1:12">
      <c r="D627" t="s">
        <v>354</v>
      </c>
      <c r="G627" t="s">
        <v>354</v>
      </c>
      <c r="H627" t="s">
        <v>355</v>
      </c>
      <c r="I627" s="5">
        <v>720000</v>
      </c>
      <c r="J627" s="5">
        <v>20000</v>
      </c>
      <c r="K627" s="5">
        <v>740000</v>
      </c>
      <c r="L627" s="5">
        <v>102.78</v>
      </c>
    </row>
    <row r="628" spans="1:12">
      <c r="A628" s="3"/>
      <c r="B628" s="3"/>
      <c r="C628" s="3"/>
      <c r="D628" s="3" t="s">
        <v>354</v>
      </c>
      <c r="E628" s="3" t="s">
        <v>20</v>
      </c>
      <c r="F628" s="3"/>
      <c r="G628" s="3" t="s">
        <v>20</v>
      </c>
      <c r="H628" s="3" t="s">
        <v>21</v>
      </c>
      <c r="I628" s="4">
        <v>720000</v>
      </c>
      <c r="J628" s="4">
        <v>20000</v>
      </c>
      <c r="K628" s="4">
        <v>740000</v>
      </c>
      <c r="L628" s="4">
        <v>102.78</v>
      </c>
    </row>
    <row r="629" spans="1:12">
      <c r="D629" t="s">
        <v>354</v>
      </c>
      <c r="E629" t="s">
        <v>20</v>
      </c>
      <c r="F629" t="s">
        <v>26</v>
      </c>
      <c r="G629" t="s">
        <v>26</v>
      </c>
      <c r="H629" t="s">
        <v>27</v>
      </c>
      <c r="I629" s="5">
        <v>720000</v>
      </c>
      <c r="J629" s="5">
        <v>20000</v>
      </c>
      <c r="K629" s="5">
        <v>740000</v>
      </c>
      <c r="L629" s="5">
        <v>102.78</v>
      </c>
    </row>
    <row r="630" spans="1:12">
      <c r="A630" s="3"/>
      <c r="B630" s="3"/>
      <c r="C630" s="3"/>
      <c r="D630" s="3" t="s">
        <v>354</v>
      </c>
      <c r="E630" s="3" t="s">
        <v>20</v>
      </c>
      <c r="F630" s="3" t="s">
        <v>28</v>
      </c>
      <c r="G630" s="3" t="s">
        <v>28</v>
      </c>
      <c r="H630" s="3" t="s">
        <v>29</v>
      </c>
      <c r="I630" s="4">
        <v>720000</v>
      </c>
      <c r="J630" s="4">
        <v>20000</v>
      </c>
      <c r="K630" s="4">
        <v>740000</v>
      </c>
      <c r="L630" s="4">
        <v>102.78</v>
      </c>
    </row>
    <row r="631" spans="1:12">
      <c r="C631" t="s">
        <v>358</v>
      </c>
      <c r="G631" t="s">
        <v>358</v>
      </c>
      <c r="H631" t="s">
        <v>359</v>
      </c>
      <c r="I631" s="5">
        <v>1000000</v>
      </c>
      <c r="J631" s="5"/>
      <c r="K631" s="5">
        <v>1000000</v>
      </c>
      <c r="L631" s="5">
        <v>100</v>
      </c>
    </row>
    <row r="632" spans="1:12">
      <c r="A632" s="3"/>
      <c r="B632" s="3"/>
      <c r="C632" s="3"/>
      <c r="D632" s="3" t="s">
        <v>360</v>
      </c>
      <c r="E632" s="3"/>
      <c r="F632" s="3"/>
      <c r="G632" s="3" t="s">
        <v>360</v>
      </c>
      <c r="H632" s="3" t="s">
        <v>361</v>
      </c>
      <c r="I632" s="4">
        <v>1000000</v>
      </c>
      <c r="J632" s="4"/>
      <c r="K632" s="4">
        <v>1000000</v>
      </c>
      <c r="L632" s="4">
        <v>100</v>
      </c>
    </row>
    <row r="633" spans="1:12">
      <c r="D633" t="s">
        <v>360</v>
      </c>
      <c r="E633" t="s">
        <v>20</v>
      </c>
      <c r="G633" t="s">
        <v>20</v>
      </c>
      <c r="H633" t="s">
        <v>21</v>
      </c>
      <c r="I633" s="5">
        <v>1000000</v>
      </c>
      <c r="J633" s="5"/>
      <c r="K633" s="5">
        <v>1000000</v>
      </c>
      <c r="L633" s="5">
        <v>100</v>
      </c>
    </row>
    <row r="634" spans="1:12">
      <c r="A634" s="3"/>
      <c r="B634" s="3"/>
      <c r="C634" s="3"/>
      <c r="D634" s="3" t="s">
        <v>360</v>
      </c>
      <c r="E634" s="3" t="s">
        <v>20</v>
      </c>
      <c r="F634" s="3" t="s">
        <v>241</v>
      </c>
      <c r="G634" s="3" t="s">
        <v>241</v>
      </c>
      <c r="H634" s="3" t="s">
        <v>242</v>
      </c>
      <c r="I634" s="4">
        <v>200000</v>
      </c>
      <c r="J634" s="4"/>
      <c r="K634" s="4">
        <v>200000</v>
      </c>
      <c r="L634" s="4">
        <v>100</v>
      </c>
    </row>
    <row r="635" spans="1:12">
      <c r="D635" t="s">
        <v>360</v>
      </c>
      <c r="E635" t="s">
        <v>20</v>
      </c>
      <c r="F635" t="s">
        <v>243</v>
      </c>
      <c r="G635" t="s">
        <v>243</v>
      </c>
      <c r="H635" t="s">
        <v>244</v>
      </c>
      <c r="I635" s="5">
        <v>200000</v>
      </c>
      <c r="J635" s="5"/>
      <c r="K635" s="5">
        <v>200000</v>
      </c>
      <c r="L635" s="5">
        <v>100</v>
      </c>
    </row>
    <row r="636" spans="1:12">
      <c r="A636" s="3"/>
      <c r="B636" s="3"/>
      <c r="C636" s="3"/>
      <c r="D636" s="3" t="s">
        <v>360</v>
      </c>
      <c r="E636" s="3" t="s">
        <v>20</v>
      </c>
      <c r="F636" s="3" t="s">
        <v>26</v>
      </c>
      <c r="G636" s="3" t="s">
        <v>26</v>
      </c>
      <c r="H636" s="3" t="s">
        <v>27</v>
      </c>
      <c r="I636" s="4">
        <v>800000</v>
      </c>
      <c r="J636" s="4"/>
      <c r="K636" s="4">
        <v>800000</v>
      </c>
      <c r="L636" s="4">
        <v>100</v>
      </c>
    </row>
    <row r="637" spans="1:12">
      <c r="D637" t="s">
        <v>360</v>
      </c>
      <c r="E637" t="s">
        <v>20</v>
      </c>
      <c r="F637" t="s">
        <v>28</v>
      </c>
      <c r="G637" t="s">
        <v>28</v>
      </c>
      <c r="H637" t="s">
        <v>29</v>
      </c>
      <c r="I637" s="5">
        <v>800000</v>
      </c>
      <c r="J637" s="5"/>
      <c r="K637" s="5">
        <v>800000</v>
      </c>
      <c r="L637" s="5">
        <v>100</v>
      </c>
    </row>
    <row r="638" spans="1:12">
      <c r="A638" s="3"/>
      <c r="B638" s="3"/>
      <c r="C638" s="3" t="s">
        <v>362</v>
      </c>
      <c r="D638" s="3"/>
      <c r="E638" s="3"/>
      <c r="F638" s="3"/>
      <c r="G638" s="3" t="s">
        <v>362</v>
      </c>
      <c r="H638" s="3" t="s">
        <v>363</v>
      </c>
      <c r="I638" s="4">
        <v>300000</v>
      </c>
      <c r="J638" s="4">
        <v>-100000</v>
      </c>
      <c r="K638" s="4">
        <v>200000</v>
      </c>
      <c r="L638" s="4">
        <v>66.67</v>
      </c>
    </row>
    <row r="639" spans="1:12">
      <c r="D639" t="s">
        <v>360</v>
      </c>
      <c r="G639" t="s">
        <v>360</v>
      </c>
      <c r="H639" t="s">
        <v>361</v>
      </c>
      <c r="I639" s="5">
        <v>300000</v>
      </c>
      <c r="J639" s="5">
        <v>-100000</v>
      </c>
      <c r="K639" s="5">
        <v>200000</v>
      </c>
      <c r="L639" s="5">
        <v>66.67</v>
      </c>
    </row>
    <row r="640" spans="1:12">
      <c r="A640" s="3"/>
      <c r="B640" s="3"/>
      <c r="C640" s="3"/>
      <c r="D640" s="3" t="s">
        <v>360</v>
      </c>
      <c r="E640" s="3" t="s">
        <v>20</v>
      </c>
      <c r="F640" s="3"/>
      <c r="G640" s="3" t="s">
        <v>20</v>
      </c>
      <c r="H640" s="3" t="s">
        <v>21</v>
      </c>
      <c r="I640" s="4">
        <v>300000</v>
      </c>
      <c r="J640" s="4">
        <v>-100000</v>
      </c>
      <c r="K640" s="4">
        <v>200000</v>
      </c>
      <c r="L640" s="4">
        <v>66.67</v>
      </c>
    </row>
    <row r="641" spans="1:12">
      <c r="D641" t="s">
        <v>360</v>
      </c>
      <c r="E641" t="s">
        <v>20</v>
      </c>
      <c r="F641" t="s">
        <v>26</v>
      </c>
      <c r="G641" t="s">
        <v>26</v>
      </c>
      <c r="H641" t="s">
        <v>27</v>
      </c>
      <c r="I641" s="5">
        <v>300000</v>
      </c>
      <c r="J641" s="5">
        <v>-100000</v>
      </c>
      <c r="K641" s="5">
        <v>200000</v>
      </c>
      <c r="L641" s="5">
        <v>66.67</v>
      </c>
    </row>
    <row r="642" spans="1:12">
      <c r="A642" s="3"/>
      <c r="B642" s="3"/>
      <c r="C642" s="3"/>
      <c r="D642" s="3" t="s">
        <v>360</v>
      </c>
      <c r="E642" s="3" t="s">
        <v>20</v>
      </c>
      <c r="F642" s="3" t="s">
        <v>28</v>
      </c>
      <c r="G642" s="3" t="s">
        <v>28</v>
      </c>
      <c r="H642" s="3" t="s">
        <v>29</v>
      </c>
      <c r="I642" s="4">
        <v>300000</v>
      </c>
      <c r="J642" s="4">
        <v>-100000</v>
      </c>
      <c r="K642" s="4">
        <v>200000</v>
      </c>
      <c r="L642" s="4">
        <v>66.67</v>
      </c>
    </row>
    <row r="643" spans="1:12">
      <c r="C643" t="s">
        <v>364</v>
      </c>
      <c r="G643" t="s">
        <v>364</v>
      </c>
      <c r="H643" t="s">
        <v>365</v>
      </c>
      <c r="I643" s="5">
        <v>720000</v>
      </c>
      <c r="J643" s="5">
        <v>80000</v>
      </c>
      <c r="K643" s="5">
        <v>800000</v>
      </c>
      <c r="L643" s="5">
        <v>111.11</v>
      </c>
    </row>
    <row r="644" spans="1:12">
      <c r="A644" s="3"/>
      <c r="B644" s="3"/>
      <c r="C644" s="3"/>
      <c r="D644" s="3" t="s">
        <v>360</v>
      </c>
      <c r="E644" s="3"/>
      <c r="F644" s="3"/>
      <c r="G644" s="3" t="s">
        <v>360</v>
      </c>
      <c r="H644" s="3" t="s">
        <v>361</v>
      </c>
      <c r="I644" s="4">
        <v>720000</v>
      </c>
      <c r="J644" s="4">
        <v>80000</v>
      </c>
      <c r="K644" s="4">
        <v>800000</v>
      </c>
      <c r="L644" s="4">
        <v>111.11</v>
      </c>
    </row>
    <row r="645" spans="1:12">
      <c r="D645" t="s">
        <v>360</v>
      </c>
      <c r="E645" t="s">
        <v>20</v>
      </c>
      <c r="G645" t="s">
        <v>20</v>
      </c>
      <c r="H645" t="s">
        <v>21</v>
      </c>
      <c r="I645" s="5">
        <v>720000</v>
      </c>
      <c r="J645" s="5">
        <v>80000</v>
      </c>
      <c r="K645" s="5">
        <v>800000</v>
      </c>
      <c r="L645" s="5">
        <v>111.11</v>
      </c>
    </row>
    <row r="646" spans="1:12">
      <c r="A646" s="3"/>
      <c r="B646" s="3"/>
      <c r="C646" s="3"/>
      <c r="D646" s="3" t="s">
        <v>360</v>
      </c>
      <c r="E646" s="3" t="s">
        <v>20</v>
      </c>
      <c r="F646" s="3" t="s">
        <v>26</v>
      </c>
      <c r="G646" s="3" t="s">
        <v>26</v>
      </c>
      <c r="H646" s="3" t="s">
        <v>27</v>
      </c>
      <c r="I646" s="4">
        <v>720000</v>
      </c>
      <c r="J646" s="4">
        <v>80000</v>
      </c>
      <c r="K646" s="4">
        <v>800000</v>
      </c>
      <c r="L646" s="4">
        <v>111.11</v>
      </c>
    </row>
    <row r="647" spans="1:12">
      <c r="D647" t="s">
        <v>360</v>
      </c>
      <c r="E647" t="s">
        <v>20</v>
      </c>
      <c r="F647" t="s">
        <v>28</v>
      </c>
      <c r="G647" t="s">
        <v>28</v>
      </c>
      <c r="H647" t="s">
        <v>29</v>
      </c>
      <c r="I647" s="5">
        <v>720000</v>
      </c>
      <c r="J647" s="5">
        <v>80000</v>
      </c>
      <c r="K647" s="5">
        <v>800000</v>
      </c>
      <c r="L647" s="5">
        <v>111.11</v>
      </c>
    </row>
    <row r="648" spans="1:12">
      <c r="A648" s="3"/>
      <c r="B648" s="3"/>
      <c r="C648" s="3" t="s">
        <v>366</v>
      </c>
      <c r="D648" s="3"/>
      <c r="E648" s="3"/>
      <c r="F648" s="3"/>
      <c r="G648" s="3" t="s">
        <v>366</v>
      </c>
      <c r="H648" s="3" t="s">
        <v>367</v>
      </c>
      <c r="I648" s="4">
        <v>6300000</v>
      </c>
      <c r="J648" s="4">
        <v>100000</v>
      </c>
      <c r="K648" s="4">
        <v>6400000</v>
      </c>
      <c r="L648" s="4">
        <v>101.59</v>
      </c>
    </row>
    <row r="649" spans="1:12">
      <c r="C649" t="s">
        <v>368</v>
      </c>
      <c r="G649" t="s">
        <v>368</v>
      </c>
      <c r="H649" t="s">
        <v>369</v>
      </c>
      <c r="I649" s="5">
        <v>5600000</v>
      </c>
      <c r="J649" s="5"/>
      <c r="K649" s="5">
        <v>5600000</v>
      </c>
      <c r="L649" s="5">
        <v>100</v>
      </c>
    </row>
    <row r="650" spans="1:12">
      <c r="A650" s="3"/>
      <c r="B650" s="3"/>
      <c r="C650" s="3"/>
      <c r="D650" s="3" t="s">
        <v>250</v>
      </c>
      <c r="E650" s="3"/>
      <c r="F650" s="3"/>
      <c r="G650" s="3" t="s">
        <v>250</v>
      </c>
      <c r="H650" s="3" t="s">
        <v>251</v>
      </c>
      <c r="I650" s="4">
        <v>5600000</v>
      </c>
      <c r="J650" s="4"/>
      <c r="K650" s="4">
        <v>5600000</v>
      </c>
      <c r="L650" s="4">
        <v>100</v>
      </c>
    </row>
    <row r="651" spans="1:12">
      <c r="D651" t="s">
        <v>250</v>
      </c>
      <c r="E651" t="s">
        <v>20</v>
      </c>
      <c r="G651" t="s">
        <v>20</v>
      </c>
      <c r="H651" t="s">
        <v>21</v>
      </c>
      <c r="I651" s="5">
        <v>5600000</v>
      </c>
      <c r="J651" s="5"/>
      <c r="K651" s="5">
        <v>5600000</v>
      </c>
      <c r="L651" s="5">
        <v>100</v>
      </c>
    </row>
    <row r="652" spans="1:12">
      <c r="A652" s="3"/>
      <c r="B652" s="3"/>
      <c r="C652" s="3"/>
      <c r="D652" s="3" t="s">
        <v>250</v>
      </c>
      <c r="E652" s="3" t="s">
        <v>20</v>
      </c>
      <c r="F652" s="3" t="s">
        <v>26</v>
      </c>
      <c r="G652" s="3" t="s">
        <v>26</v>
      </c>
      <c r="H652" s="3" t="s">
        <v>27</v>
      </c>
      <c r="I652" s="4">
        <v>5600000</v>
      </c>
      <c r="J652" s="4"/>
      <c r="K652" s="4">
        <v>5600000</v>
      </c>
      <c r="L652" s="4">
        <v>100</v>
      </c>
    </row>
    <row r="653" spans="1:12">
      <c r="D653" t="s">
        <v>250</v>
      </c>
      <c r="E653" t="s">
        <v>20</v>
      </c>
      <c r="F653" t="s">
        <v>28</v>
      </c>
      <c r="G653" t="s">
        <v>28</v>
      </c>
      <c r="H653" t="s">
        <v>29</v>
      </c>
      <c r="I653" s="5">
        <v>5600000</v>
      </c>
      <c r="J653" s="5"/>
      <c r="K653" s="5">
        <v>5600000</v>
      </c>
      <c r="L653" s="5">
        <v>100</v>
      </c>
    </row>
    <row r="654" spans="1:12">
      <c r="A654" s="3"/>
      <c r="B654" s="3"/>
      <c r="C654" s="3" t="s">
        <v>370</v>
      </c>
      <c r="D654" s="3"/>
      <c r="E654" s="3"/>
      <c r="F654" s="3"/>
      <c r="G654" s="3" t="s">
        <v>370</v>
      </c>
      <c r="H654" s="3" t="s">
        <v>371</v>
      </c>
      <c r="I654" s="4">
        <v>700000</v>
      </c>
      <c r="J654" s="4">
        <v>100000</v>
      </c>
      <c r="K654" s="4">
        <v>800000</v>
      </c>
      <c r="L654" s="4">
        <v>114.29</v>
      </c>
    </row>
    <row r="655" spans="1:12">
      <c r="D655" t="s">
        <v>250</v>
      </c>
      <c r="G655" t="s">
        <v>250</v>
      </c>
      <c r="H655" t="s">
        <v>251</v>
      </c>
      <c r="I655" s="5">
        <v>700000</v>
      </c>
      <c r="J655" s="5">
        <v>100000</v>
      </c>
      <c r="K655" s="5">
        <v>800000</v>
      </c>
      <c r="L655" s="5">
        <v>114.29</v>
      </c>
    </row>
    <row r="656" spans="1:12">
      <c r="A656" s="3"/>
      <c r="B656" s="3"/>
      <c r="C656" s="3"/>
      <c r="D656" s="3" t="s">
        <v>250</v>
      </c>
      <c r="E656" s="3" t="s">
        <v>20</v>
      </c>
      <c r="F656" s="3"/>
      <c r="G656" s="3" t="s">
        <v>20</v>
      </c>
      <c r="H656" s="3" t="s">
        <v>21</v>
      </c>
      <c r="I656" s="4">
        <v>700000</v>
      </c>
      <c r="J656" s="4">
        <v>100000</v>
      </c>
      <c r="K656" s="4">
        <v>800000</v>
      </c>
      <c r="L656" s="4">
        <v>114.29</v>
      </c>
    </row>
    <row r="657" spans="1:12">
      <c r="D657" t="s">
        <v>250</v>
      </c>
      <c r="E657" t="s">
        <v>20</v>
      </c>
      <c r="F657" t="s">
        <v>26</v>
      </c>
      <c r="G657" t="s">
        <v>26</v>
      </c>
      <c r="H657" t="s">
        <v>27</v>
      </c>
      <c r="I657" s="5">
        <v>700000</v>
      </c>
      <c r="J657" s="5">
        <v>100000</v>
      </c>
      <c r="K657" s="5">
        <v>800000</v>
      </c>
      <c r="L657" s="5">
        <v>114.29</v>
      </c>
    </row>
    <row r="658" spans="1:12">
      <c r="A658" s="3"/>
      <c r="B658" s="3"/>
      <c r="C658" s="3"/>
      <c r="D658" s="3" t="s">
        <v>250</v>
      </c>
      <c r="E658" s="3" t="s">
        <v>20</v>
      </c>
      <c r="F658" s="3" t="s">
        <v>28</v>
      </c>
      <c r="G658" s="3" t="s">
        <v>28</v>
      </c>
      <c r="H658" s="3" t="s">
        <v>29</v>
      </c>
      <c r="I658" s="4">
        <v>700000</v>
      </c>
      <c r="J658" s="4">
        <v>100000</v>
      </c>
      <c r="K658" s="4">
        <v>800000</v>
      </c>
      <c r="L658" s="4">
        <v>114.29</v>
      </c>
    </row>
    <row r="659" spans="1:12">
      <c r="C659" t="s">
        <v>372</v>
      </c>
      <c r="G659" t="s">
        <v>372</v>
      </c>
      <c r="H659" t="s">
        <v>373</v>
      </c>
      <c r="I659" s="5">
        <v>3760000</v>
      </c>
      <c r="J659" s="5">
        <v>670000</v>
      </c>
      <c r="K659" s="5">
        <v>4430000</v>
      </c>
      <c r="L659" s="5">
        <v>117.82</v>
      </c>
    </row>
    <row r="660" spans="1:12">
      <c r="A660" s="3"/>
      <c r="B660" s="3"/>
      <c r="C660" s="3" t="s">
        <v>374</v>
      </c>
      <c r="D660" s="3"/>
      <c r="E660" s="3"/>
      <c r="F660" s="3"/>
      <c r="G660" s="3" t="s">
        <v>374</v>
      </c>
      <c r="H660" s="3" t="s">
        <v>375</v>
      </c>
      <c r="I660" s="4">
        <v>3560000</v>
      </c>
      <c r="J660" s="4">
        <v>670000</v>
      </c>
      <c r="K660" s="4">
        <v>4230000</v>
      </c>
      <c r="L660" s="4">
        <v>118.82</v>
      </c>
    </row>
    <row r="661" spans="1:12">
      <c r="D661" t="s">
        <v>376</v>
      </c>
      <c r="G661" t="s">
        <v>376</v>
      </c>
      <c r="H661" t="s">
        <v>377</v>
      </c>
      <c r="I661" s="5">
        <v>3560000</v>
      </c>
      <c r="J661" s="5">
        <v>670000</v>
      </c>
      <c r="K661" s="5">
        <v>4230000</v>
      </c>
      <c r="L661" s="5">
        <v>118.82</v>
      </c>
    </row>
    <row r="662" spans="1:12">
      <c r="A662" s="3"/>
      <c r="B662" s="3"/>
      <c r="C662" s="3"/>
      <c r="D662" s="3" t="s">
        <v>376</v>
      </c>
      <c r="E662" s="3" t="s">
        <v>132</v>
      </c>
      <c r="F662" s="3"/>
      <c r="G662" s="3" t="s">
        <v>132</v>
      </c>
      <c r="H662" s="3" t="s">
        <v>133</v>
      </c>
      <c r="I662" s="4"/>
      <c r="J662" s="4">
        <v>1520000</v>
      </c>
      <c r="K662" s="4">
        <v>1520000</v>
      </c>
      <c r="L662" s="4"/>
    </row>
    <row r="663" spans="1:12">
      <c r="D663" t="s">
        <v>376</v>
      </c>
      <c r="E663" t="s">
        <v>132</v>
      </c>
      <c r="F663" t="s">
        <v>26</v>
      </c>
      <c r="G663" t="s">
        <v>26</v>
      </c>
      <c r="H663" t="s">
        <v>27</v>
      </c>
      <c r="I663" s="5"/>
      <c r="J663" s="5">
        <v>1520000</v>
      </c>
      <c r="K663" s="5">
        <v>1520000</v>
      </c>
      <c r="L663" s="5"/>
    </row>
    <row r="664" spans="1:12">
      <c r="A664" s="3"/>
      <c r="B664" s="3"/>
      <c r="C664" s="3"/>
      <c r="D664" s="3" t="s">
        <v>376</v>
      </c>
      <c r="E664" s="3" t="s">
        <v>132</v>
      </c>
      <c r="F664" s="3" t="s">
        <v>36</v>
      </c>
      <c r="G664" s="3" t="s">
        <v>36</v>
      </c>
      <c r="H664" s="3" t="s">
        <v>37</v>
      </c>
      <c r="I664" s="4"/>
      <c r="J664" s="4">
        <v>1520000</v>
      </c>
      <c r="K664" s="4">
        <v>1520000</v>
      </c>
      <c r="L664" s="4"/>
    </row>
    <row r="665" spans="1:12">
      <c r="D665" t="s">
        <v>376</v>
      </c>
      <c r="E665" t="s">
        <v>105</v>
      </c>
      <c r="G665" t="s">
        <v>105</v>
      </c>
      <c r="H665" t="s">
        <v>146</v>
      </c>
      <c r="I665" s="5">
        <v>3560000</v>
      </c>
      <c r="J665" s="5">
        <v>-850000</v>
      </c>
      <c r="K665" s="5">
        <v>2710000</v>
      </c>
      <c r="L665" s="5">
        <v>76.12</v>
      </c>
    </row>
    <row r="666" spans="1:12">
      <c r="A666" s="3"/>
      <c r="B666" s="3"/>
      <c r="C666" s="3"/>
      <c r="D666" s="3" t="s">
        <v>376</v>
      </c>
      <c r="E666" s="3" t="s">
        <v>105</v>
      </c>
      <c r="F666" s="3" t="s">
        <v>26</v>
      </c>
      <c r="G666" s="3" t="s">
        <v>26</v>
      </c>
      <c r="H666" s="3" t="s">
        <v>27</v>
      </c>
      <c r="I666" s="4">
        <v>3560000</v>
      </c>
      <c r="J666" s="4">
        <v>-850000</v>
      </c>
      <c r="K666" s="4">
        <v>2710000</v>
      </c>
      <c r="L666" s="4">
        <v>76.12</v>
      </c>
    </row>
    <row r="667" spans="1:12">
      <c r="D667" t="s">
        <v>376</v>
      </c>
      <c r="E667" t="s">
        <v>105</v>
      </c>
      <c r="F667" t="s">
        <v>28</v>
      </c>
      <c r="G667" t="s">
        <v>28</v>
      </c>
      <c r="H667" t="s">
        <v>29</v>
      </c>
      <c r="I667" s="5">
        <v>2560000</v>
      </c>
      <c r="J667" s="5"/>
      <c r="K667" s="5">
        <v>2560000</v>
      </c>
      <c r="L667" s="5">
        <v>100</v>
      </c>
    </row>
    <row r="668" spans="1:12">
      <c r="A668" s="3"/>
      <c r="B668" s="3"/>
      <c r="C668" s="3"/>
      <c r="D668" s="3" t="s">
        <v>376</v>
      </c>
      <c r="E668" s="3" t="s">
        <v>105</v>
      </c>
      <c r="F668" s="3" t="s">
        <v>36</v>
      </c>
      <c r="G668" s="3" t="s">
        <v>36</v>
      </c>
      <c r="H668" s="3" t="s">
        <v>37</v>
      </c>
      <c r="I668" s="4">
        <v>1000000</v>
      </c>
      <c r="J668" s="4">
        <v>-850000</v>
      </c>
      <c r="K668" s="4">
        <v>150000</v>
      </c>
      <c r="L668" s="4">
        <v>15</v>
      </c>
    </row>
    <row r="669" spans="1:12">
      <c r="C669" t="s">
        <v>378</v>
      </c>
      <c r="G669" t="s">
        <v>378</v>
      </c>
      <c r="H669" t="s">
        <v>379</v>
      </c>
      <c r="I669" s="5">
        <v>80000</v>
      </c>
      <c r="J669" s="5"/>
      <c r="K669" s="5">
        <v>80000</v>
      </c>
      <c r="L669" s="5">
        <v>100</v>
      </c>
    </row>
    <row r="670" spans="1:12">
      <c r="A670" s="3"/>
      <c r="B670" s="3"/>
      <c r="C670" s="3"/>
      <c r="D670" s="3" t="s">
        <v>380</v>
      </c>
      <c r="E670" s="3"/>
      <c r="F670" s="3"/>
      <c r="G670" s="3" t="s">
        <v>380</v>
      </c>
      <c r="H670" s="3" t="s">
        <v>381</v>
      </c>
      <c r="I670" s="4">
        <v>80000</v>
      </c>
      <c r="J670" s="4"/>
      <c r="K670" s="4">
        <v>80000</v>
      </c>
      <c r="L670" s="4">
        <v>100</v>
      </c>
    </row>
    <row r="671" spans="1:12">
      <c r="D671" t="s">
        <v>380</v>
      </c>
      <c r="E671" t="s">
        <v>20</v>
      </c>
      <c r="G671" t="s">
        <v>20</v>
      </c>
      <c r="H671" t="s">
        <v>21</v>
      </c>
      <c r="I671" s="5">
        <v>80000</v>
      </c>
      <c r="J671" s="5"/>
      <c r="K671" s="5">
        <v>80000</v>
      </c>
      <c r="L671" s="5">
        <v>100</v>
      </c>
    </row>
    <row r="672" spans="1:12">
      <c r="A672" s="3"/>
      <c r="B672" s="3"/>
      <c r="C672" s="3"/>
      <c r="D672" s="3" t="s">
        <v>380</v>
      </c>
      <c r="E672" s="3" t="s">
        <v>20</v>
      </c>
      <c r="F672" s="3" t="s">
        <v>22</v>
      </c>
      <c r="G672" s="3" t="s">
        <v>22</v>
      </c>
      <c r="H672" s="3" t="s">
        <v>23</v>
      </c>
      <c r="I672" s="4">
        <v>58000</v>
      </c>
      <c r="J672" s="4"/>
      <c r="K672" s="4">
        <v>58000</v>
      </c>
      <c r="L672" s="4">
        <v>100</v>
      </c>
    </row>
    <row r="673" spans="1:12">
      <c r="D673" t="s">
        <v>380</v>
      </c>
      <c r="E673" t="s">
        <v>20</v>
      </c>
      <c r="F673" t="s">
        <v>52</v>
      </c>
      <c r="G673" t="s">
        <v>52</v>
      </c>
      <c r="H673" t="s">
        <v>53</v>
      </c>
      <c r="I673" s="5">
        <v>25000</v>
      </c>
      <c r="J673" s="5"/>
      <c r="K673" s="5">
        <v>25000</v>
      </c>
      <c r="L673" s="5">
        <v>100</v>
      </c>
    </row>
    <row r="674" spans="1:12">
      <c r="A674" s="3"/>
      <c r="B674" s="3"/>
      <c r="C674" s="3"/>
      <c r="D674" s="3" t="s">
        <v>380</v>
      </c>
      <c r="E674" s="3" t="s">
        <v>20</v>
      </c>
      <c r="F674" s="3" t="s">
        <v>34</v>
      </c>
      <c r="G674" s="3" t="s">
        <v>34</v>
      </c>
      <c r="H674" s="3" t="s">
        <v>35</v>
      </c>
      <c r="I674" s="4">
        <v>33000</v>
      </c>
      <c r="J674" s="4"/>
      <c r="K674" s="4">
        <v>33000</v>
      </c>
      <c r="L674" s="4">
        <v>100</v>
      </c>
    </row>
    <row r="675" spans="1:12">
      <c r="D675" t="s">
        <v>380</v>
      </c>
      <c r="E675" t="s">
        <v>20</v>
      </c>
      <c r="F675" t="s">
        <v>66</v>
      </c>
      <c r="G675" t="s">
        <v>66</v>
      </c>
      <c r="H675" t="s">
        <v>67</v>
      </c>
      <c r="I675" s="5">
        <v>22000</v>
      </c>
      <c r="J675" s="5"/>
      <c r="K675" s="5">
        <v>22000</v>
      </c>
      <c r="L675" s="5">
        <v>100</v>
      </c>
    </row>
    <row r="676" spans="1:12">
      <c r="A676" s="3"/>
      <c r="B676" s="3"/>
      <c r="C676" s="3"/>
      <c r="D676" s="3" t="s">
        <v>380</v>
      </c>
      <c r="E676" s="3" t="s">
        <v>20</v>
      </c>
      <c r="F676" s="3" t="s">
        <v>68</v>
      </c>
      <c r="G676" s="3" t="s">
        <v>68</v>
      </c>
      <c r="H676" s="3" t="s">
        <v>69</v>
      </c>
      <c r="I676" s="4">
        <v>22000</v>
      </c>
      <c r="J676" s="4"/>
      <c r="K676" s="4">
        <v>22000</v>
      </c>
      <c r="L676" s="4">
        <v>100</v>
      </c>
    </row>
    <row r="677" spans="1:12">
      <c r="C677" t="s">
        <v>382</v>
      </c>
      <c r="G677" t="s">
        <v>382</v>
      </c>
      <c r="H677" t="s">
        <v>383</v>
      </c>
      <c r="I677" s="5">
        <v>120000</v>
      </c>
      <c r="J677" s="5"/>
      <c r="K677" s="5">
        <v>120000</v>
      </c>
      <c r="L677" s="5">
        <v>100</v>
      </c>
    </row>
    <row r="678" spans="1:12">
      <c r="A678" s="3"/>
      <c r="B678" s="3"/>
      <c r="C678" s="3"/>
      <c r="D678" s="3" t="s">
        <v>380</v>
      </c>
      <c r="E678" s="3"/>
      <c r="F678" s="3"/>
      <c r="G678" s="3" t="s">
        <v>380</v>
      </c>
      <c r="H678" s="3" t="s">
        <v>381</v>
      </c>
      <c r="I678" s="4">
        <v>120000</v>
      </c>
      <c r="J678" s="4"/>
      <c r="K678" s="4">
        <v>120000</v>
      </c>
      <c r="L678" s="4">
        <v>100</v>
      </c>
    </row>
    <row r="679" spans="1:12">
      <c r="D679" t="s">
        <v>380</v>
      </c>
      <c r="E679" t="s">
        <v>20</v>
      </c>
      <c r="G679" t="s">
        <v>20</v>
      </c>
      <c r="H679" t="s">
        <v>21</v>
      </c>
      <c r="I679" s="5">
        <v>120000</v>
      </c>
      <c r="J679" s="5"/>
      <c r="K679" s="5">
        <v>120000</v>
      </c>
      <c r="L679" s="5">
        <v>100</v>
      </c>
    </row>
    <row r="680" spans="1:12">
      <c r="A680" s="3"/>
      <c r="B680" s="3"/>
      <c r="C680" s="3"/>
      <c r="D680" s="3" t="s">
        <v>380</v>
      </c>
      <c r="E680" s="3" t="s">
        <v>20</v>
      </c>
      <c r="F680" s="3" t="s">
        <v>26</v>
      </c>
      <c r="G680" s="3" t="s">
        <v>26</v>
      </c>
      <c r="H680" s="3" t="s">
        <v>27</v>
      </c>
      <c r="I680" s="4">
        <v>120000</v>
      </c>
      <c r="J680" s="4"/>
      <c r="K680" s="4">
        <v>120000</v>
      </c>
      <c r="L680" s="4">
        <v>100</v>
      </c>
    </row>
    <row r="681" spans="1:12">
      <c r="D681" t="s">
        <v>380</v>
      </c>
      <c r="E681" t="s">
        <v>20</v>
      </c>
      <c r="F681" t="s">
        <v>28</v>
      </c>
      <c r="G681" t="s">
        <v>28</v>
      </c>
      <c r="H681" t="s">
        <v>29</v>
      </c>
      <c r="I681" s="5">
        <v>50000</v>
      </c>
      <c r="J681" s="5"/>
      <c r="K681" s="5">
        <v>50000</v>
      </c>
      <c r="L681" s="5">
        <v>100</v>
      </c>
    </row>
    <row r="682" spans="1:12">
      <c r="A682" s="3"/>
      <c r="B682" s="3"/>
      <c r="C682" s="3"/>
      <c r="D682" s="3" t="s">
        <v>380</v>
      </c>
      <c r="E682" s="3" t="s">
        <v>20</v>
      </c>
      <c r="F682" s="3" t="s">
        <v>36</v>
      </c>
      <c r="G682" s="3" t="s">
        <v>36</v>
      </c>
      <c r="H682" s="3" t="s">
        <v>37</v>
      </c>
      <c r="I682" s="4">
        <v>70000</v>
      </c>
      <c r="J682" s="4"/>
      <c r="K682" s="4">
        <v>70000</v>
      </c>
      <c r="L682" s="4">
        <v>100</v>
      </c>
    </row>
    <row r="683" spans="1:12">
      <c r="C683" t="s">
        <v>384</v>
      </c>
      <c r="G683" t="s">
        <v>384</v>
      </c>
      <c r="H683" t="s">
        <v>77</v>
      </c>
      <c r="I683" s="5">
        <v>5365200</v>
      </c>
      <c r="J683" s="5">
        <v>-890000</v>
      </c>
      <c r="K683" s="5">
        <v>4475200</v>
      </c>
      <c r="L683" s="5">
        <v>83.41</v>
      </c>
    </row>
    <row r="684" spans="1:12">
      <c r="A684" s="3"/>
      <c r="B684" s="3"/>
      <c r="C684" s="3" t="s">
        <v>385</v>
      </c>
      <c r="D684" s="3"/>
      <c r="E684" s="3"/>
      <c r="F684" s="3"/>
      <c r="G684" s="3" t="s">
        <v>385</v>
      </c>
      <c r="H684" s="3" t="s">
        <v>23</v>
      </c>
      <c r="I684" s="4">
        <v>4720200</v>
      </c>
      <c r="J684" s="4">
        <v>-498000</v>
      </c>
      <c r="K684" s="4">
        <v>4222200</v>
      </c>
      <c r="L684" s="4">
        <v>89.45</v>
      </c>
    </row>
    <row r="685" spans="1:12">
      <c r="D685" t="s">
        <v>80</v>
      </c>
      <c r="G685" t="s">
        <v>80</v>
      </c>
      <c r="H685" t="s">
        <v>81</v>
      </c>
      <c r="I685" s="5">
        <v>4720200</v>
      </c>
      <c r="J685" s="5">
        <v>-498000</v>
      </c>
      <c r="K685" s="5">
        <v>4222200</v>
      </c>
      <c r="L685" s="5">
        <v>89.45</v>
      </c>
    </row>
    <row r="686" spans="1:12">
      <c r="A686" s="3"/>
      <c r="B686" s="3"/>
      <c r="C686" s="3"/>
      <c r="D686" s="3" t="s">
        <v>80</v>
      </c>
      <c r="E686" s="3" t="s">
        <v>20</v>
      </c>
      <c r="F686" s="3"/>
      <c r="G686" s="3" t="s">
        <v>20</v>
      </c>
      <c r="H686" s="3" t="s">
        <v>21</v>
      </c>
      <c r="I686" s="4">
        <v>1905000</v>
      </c>
      <c r="J686" s="4">
        <v>-10000</v>
      </c>
      <c r="K686" s="4">
        <v>1895000</v>
      </c>
      <c r="L686" s="4">
        <v>99.48</v>
      </c>
    </row>
    <row r="687" spans="1:12">
      <c r="D687" t="s">
        <v>80</v>
      </c>
      <c r="E687" t="s">
        <v>20</v>
      </c>
      <c r="F687" t="s">
        <v>22</v>
      </c>
      <c r="G687" t="s">
        <v>22</v>
      </c>
      <c r="H687" t="s">
        <v>23</v>
      </c>
      <c r="I687" s="5">
        <v>1905000</v>
      </c>
      <c r="J687" s="5">
        <v>-10000</v>
      </c>
      <c r="K687" s="5">
        <v>1895000</v>
      </c>
      <c r="L687" s="5">
        <v>99.48</v>
      </c>
    </row>
    <row r="688" spans="1:12">
      <c r="A688" s="3"/>
      <c r="B688" s="3"/>
      <c r="C688" s="3"/>
      <c r="D688" s="3" t="s">
        <v>80</v>
      </c>
      <c r="E688" s="3" t="s">
        <v>20</v>
      </c>
      <c r="F688" s="3" t="s">
        <v>52</v>
      </c>
      <c r="G688" s="3" t="s">
        <v>52</v>
      </c>
      <c r="H688" s="3" t="s">
        <v>53</v>
      </c>
      <c r="I688" s="4">
        <v>905000</v>
      </c>
      <c r="J688" s="4">
        <v>50000</v>
      </c>
      <c r="K688" s="4">
        <v>955000</v>
      </c>
      <c r="L688" s="4">
        <v>105.52</v>
      </c>
    </row>
    <row r="689" spans="1:12">
      <c r="D689" t="s">
        <v>80</v>
      </c>
      <c r="E689" t="s">
        <v>20</v>
      </c>
      <c r="F689" t="s">
        <v>34</v>
      </c>
      <c r="G689" t="s">
        <v>34</v>
      </c>
      <c r="H689" t="s">
        <v>35</v>
      </c>
      <c r="I689" s="5">
        <v>960000</v>
      </c>
      <c r="J689" s="5">
        <v>-90000</v>
      </c>
      <c r="K689" s="5">
        <v>870000</v>
      </c>
      <c r="L689" s="5">
        <v>90.63</v>
      </c>
    </row>
    <row r="690" spans="1:12">
      <c r="A690" s="3"/>
      <c r="B690" s="3"/>
      <c r="C690" s="3"/>
      <c r="D690" s="3" t="s">
        <v>80</v>
      </c>
      <c r="E690" s="3" t="s">
        <v>20</v>
      </c>
      <c r="F690" s="3" t="s">
        <v>24</v>
      </c>
      <c r="G690" s="3" t="s">
        <v>24</v>
      </c>
      <c r="H690" s="3" t="s">
        <v>25</v>
      </c>
      <c r="I690" s="4">
        <v>40000</v>
      </c>
      <c r="J690" s="4">
        <v>30000</v>
      </c>
      <c r="K690" s="4">
        <v>70000</v>
      </c>
      <c r="L690" s="4">
        <v>175</v>
      </c>
    </row>
    <row r="691" spans="1:12">
      <c r="D691" t="s">
        <v>80</v>
      </c>
      <c r="E691" t="s">
        <v>64</v>
      </c>
      <c r="G691" t="s">
        <v>64</v>
      </c>
      <c r="H691" t="s">
        <v>65</v>
      </c>
      <c r="I691" s="5">
        <v>2640000</v>
      </c>
      <c r="J691" s="5">
        <v>-488000</v>
      </c>
      <c r="K691" s="5">
        <v>2152000</v>
      </c>
      <c r="L691" s="5">
        <v>81.52</v>
      </c>
    </row>
    <row r="692" spans="1:12">
      <c r="A692" s="3"/>
      <c r="B692" s="3"/>
      <c r="C692" s="3"/>
      <c r="D692" s="3" t="s">
        <v>80</v>
      </c>
      <c r="E692" s="3" t="s">
        <v>64</v>
      </c>
      <c r="F692" s="3" t="s">
        <v>22</v>
      </c>
      <c r="G692" s="3" t="s">
        <v>22</v>
      </c>
      <c r="H692" s="3" t="s">
        <v>23</v>
      </c>
      <c r="I692" s="4">
        <v>2640000</v>
      </c>
      <c r="J692" s="4">
        <v>-488000</v>
      </c>
      <c r="K692" s="4">
        <v>2152000</v>
      </c>
      <c r="L692" s="4">
        <v>81.52</v>
      </c>
    </row>
    <row r="693" spans="1:12">
      <c r="D693" t="s">
        <v>80</v>
      </c>
      <c r="E693" t="s">
        <v>64</v>
      </c>
      <c r="F693" t="s">
        <v>52</v>
      </c>
      <c r="G693" t="s">
        <v>52</v>
      </c>
      <c r="H693" t="s">
        <v>53</v>
      </c>
      <c r="I693" s="5">
        <v>370000</v>
      </c>
      <c r="J693" s="5">
        <v>-130000</v>
      </c>
      <c r="K693" s="5">
        <v>240000</v>
      </c>
      <c r="L693" s="5">
        <v>64.86</v>
      </c>
    </row>
    <row r="694" spans="1:12">
      <c r="A694" s="3"/>
      <c r="B694" s="3"/>
      <c r="C694" s="3"/>
      <c r="D694" s="3" t="s">
        <v>80</v>
      </c>
      <c r="E694" s="3" t="s">
        <v>64</v>
      </c>
      <c r="F694" s="3" t="s">
        <v>34</v>
      </c>
      <c r="G694" s="3" t="s">
        <v>34</v>
      </c>
      <c r="H694" s="3" t="s">
        <v>35</v>
      </c>
      <c r="I694" s="4">
        <v>2130000</v>
      </c>
      <c r="J694" s="4">
        <v>-323000</v>
      </c>
      <c r="K694" s="4">
        <v>1807000</v>
      </c>
      <c r="L694" s="4">
        <v>84.84</v>
      </c>
    </row>
    <row r="695" spans="1:12">
      <c r="D695" t="s">
        <v>80</v>
      </c>
      <c r="E695" t="s">
        <v>64</v>
      </c>
      <c r="F695" t="s">
        <v>24</v>
      </c>
      <c r="G695" t="s">
        <v>24</v>
      </c>
      <c r="H695" t="s">
        <v>25</v>
      </c>
      <c r="I695" s="5">
        <v>140000</v>
      </c>
      <c r="J695" s="5">
        <v>-35000</v>
      </c>
      <c r="K695" s="5">
        <v>105000</v>
      </c>
      <c r="L695" s="5">
        <v>75</v>
      </c>
    </row>
    <row r="696" spans="1:12">
      <c r="A696" s="3"/>
      <c r="B696" s="3"/>
      <c r="C696" s="3"/>
      <c r="D696" s="3" t="s">
        <v>80</v>
      </c>
      <c r="E696" s="3" t="s">
        <v>153</v>
      </c>
      <c r="F696" s="3"/>
      <c r="G696" s="3" t="s">
        <v>153</v>
      </c>
      <c r="H696" s="3" t="s">
        <v>154</v>
      </c>
      <c r="I696" s="4">
        <v>175200</v>
      </c>
      <c r="J696" s="4"/>
      <c r="K696" s="4">
        <v>175200</v>
      </c>
      <c r="L696" s="4">
        <v>100</v>
      </c>
    </row>
    <row r="697" spans="1:12">
      <c r="D697" t="s">
        <v>80</v>
      </c>
      <c r="E697" t="s">
        <v>153</v>
      </c>
      <c r="F697" t="s">
        <v>22</v>
      </c>
      <c r="G697" t="s">
        <v>22</v>
      </c>
      <c r="H697" t="s">
        <v>23</v>
      </c>
      <c r="I697" s="5">
        <v>175200</v>
      </c>
      <c r="J697" s="5"/>
      <c r="K697" s="5">
        <v>175200</v>
      </c>
      <c r="L697" s="5">
        <v>100</v>
      </c>
    </row>
    <row r="698" spans="1:12">
      <c r="A698" s="3"/>
      <c r="B698" s="3"/>
      <c r="C698" s="3"/>
      <c r="D698" s="3" t="s">
        <v>80</v>
      </c>
      <c r="E698" s="3" t="s">
        <v>153</v>
      </c>
      <c r="F698" s="3" t="s">
        <v>34</v>
      </c>
      <c r="G698" s="3" t="s">
        <v>34</v>
      </c>
      <c r="H698" s="3" t="s">
        <v>35</v>
      </c>
      <c r="I698" s="4">
        <v>175200</v>
      </c>
      <c r="J698" s="4"/>
      <c r="K698" s="4">
        <v>175200</v>
      </c>
      <c r="L698" s="4">
        <v>100</v>
      </c>
    </row>
    <row r="699" spans="1:12">
      <c r="C699" t="s">
        <v>386</v>
      </c>
      <c r="G699" t="s">
        <v>386</v>
      </c>
      <c r="H699" t="s">
        <v>387</v>
      </c>
      <c r="I699" s="5">
        <v>645000</v>
      </c>
      <c r="J699" s="5">
        <v>-392000</v>
      </c>
      <c r="K699" s="5">
        <v>253000</v>
      </c>
      <c r="L699" s="5">
        <v>39.22</v>
      </c>
    </row>
    <row r="700" spans="1:12">
      <c r="A700" s="3"/>
      <c r="B700" s="3"/>
      <c r="C700" s="3"/>
      <c r="D700" s="3" t="s">
        <v>80</v>
      </c>
      <c r="E700" s="3"/>
      <c r="F700" s="3"/>
      <c r="G700" s="3" t="s">
        <v>80</v>
      </c>
      <c r="H700" s="3" t="s">
        <v>81</v>
      </c>
      <c r="I700" s="4">
        <v>645000</v>
      </c>
      <c r="J700" s="4">
        <v>-392000</v>
      </c>
      <c r="K700" s="4">
        <v>253000</v>
      </c>
      <c r="L700" s="4">
        <v>39.22</v>
      </c>
    </row>
    <row r="701" spans="1:12">
      <c r="D701" t="s">
        <v>80</v>
      </c>
      <c r="E701" t="s">
        <v>64</v>
      </c>
      <c r="G701" t="s">
        <v>64</v>
      </c>
      <c r="H701" t="s">
        <v>65</v>
      </c>
      <c r="I701" s="5">
        <v>645000</v>
      </c>
      <c r="J701" s="5">
        <v>-392000</v>
      </c>
      <c r="K701" s="5">
        <v>253000</v>
      </c>
      <c r="L701" s="5">
        <v>39.22</v>
      </c>
    </row>
    <row r="702" spans="1:12">
      <c r="A702" s="3"/>
      <c r="B702" s="3"/>
      <c r="C702" s="3"/>
      <c r="D702" s="3" t="s">
        <v>80</v>
      </c>
      <c r="E702" s="3" t="s">
        <v>64</v>
      </c>
      <c r="F702" s="3" t="s">
        <v>66</v>
      </c>
      <c r="G702" s="3" t="s">
        <v>66</v>
      </c>
      <c r="H702" s="3" t="s">
        <v>67</v>
      </c>
      <c r="I702" s="4">
        <v>485000</v>
      </c>
      <c r="J702" s="4">
        <v>-232000</v>
      </c>
      <c r="K702" s="4">
        <v>253000</v>
      </c>
      <c r="L702" s="4">
        <v>52.16</v>
      </c>
    </row>
    <row r="703" spans="1:12">
      <c r="D703" t="s">
        <v>80</v>
      </c>
      <c r="E703" t="s">
        <v>64</v>
      </c>
      <c r="F703" t="s">
        <v>68</v>
      </c>
      <c r="G703" t="s">
        <v>68</v>
      </c>
      <c r="H703" t="s">
        <v>69</v>
      </c>
      <c r="I703" s="5">
        <v>235000</v>
      </c>
      <c r="J703" s="5">
        <v>-230000</v>
      </c>
      <c r="K703" s="5">
        <v>5000</v>
      </c>
      <c r="L703" s="5">
        <v>2.13</v>
      </c>
    </row>
    <row r="704" spans="1:12">
      <c r="A704" s="3"/>
      <c r="B704" s="3"/>
      <c r="C704" s="3"/>
      <c r="D704" s="3" t="s">
        <v>80</v>
      </c>
      <c r="E704" s="3" t="s">
        <v>64</v>
      </c>
      <c r="F704" s="3" t="s">
        <v>388</v>
      </c>
      <c r="G704" s="3" t="s">
        <v>388</v>
      </c>
      <c r="H704" s="3" t="s">
        <v>389</v>
      </c>
      <c r="I704" s="4">
        <v>250000</v>
      </c>
      <c r="J704" s="4">
        <v>-2000</v>
      </c>
      <c r="K704" s="4">
        <v>248000</v>
      </c>
      <c r="L704" s="4">
        <v>99.2</v>
      </c>
    </row>
    <row r="705" spans="1:12">
      <c r="D705" t="s">
        <v>80</v>
      </c>
      <c r="E705" t="s">
        <v>64</v>
      </c>
      <c r="F705" t="s">
        <v>153</v>
      </c>
      <c r="G705" t="s">
        <v>153</v>
      </c>
      <c r="H705" t="s">
        <v>390</v>
      </c>
      <c r="I705" s="5">
        <v>10000</v>
      </c>
      <c r="J705" s="5">
        <v>-10000</v>
      </c>
      <c r="K705" s="5"/>
      <c r="L705" s="5"/>
    </row>
    <row r="706" spans="1:12">
      <c r="A706" s="3"/>
      <c r="B706" s="3"/>
      <c r="C706" s="3"/>
      <c r="D706" s="3" t="s">
        <v>80</v>
      </c>
      <c r="E706" s="3" t="s">
        <v>64</v>
      </c>
      <c r="F706" s="3" t="s">
        <v>391</v>
      </c>
      <c r="G706" s="3" t="s">
        <v>391</v>
      </c>
      <c r="H706" s="3" t="s">
        <v>392</v>
      </c>
      <c r="I706" s="4">
        <v>10000</v>
      </c>
      <c r="J706" s="4">
        <v>-10000</v>
      </c>
      <c r="K706" s="4"/>
      <c r="L706" s="4"/>
    </row>
    <row r="707" spans="1:12">
      <c r="D707" t="s">
        <v>80</v>
      </c>
      <c r="E707" t="s">
        <v>64</v>
      </c>
      <c r="F707" t="s">
        <v>111</v>
      </c>
      <c r="G707" t="s">
        <v>111</v>
      </c>
      <c r="H707" t="s">
        <v>112</v>
      </c>
      <c r="I707" s="5">
        <v>150000</v>
      </c>
      <c r="J707" s="5">
        <v>-150000</v>
      </c>
      <c r="K707" s="5"/>
      <c r="L707" s="5"/>
    </row>
    <row r="708" spans="1:12">
      <c r="A708" s="3"/>
      <c r="B708" s="3"/>
      <c r="C708" s="3"/>
      <c r="D708" s="3" t="s">
        <v>80</v>
      </c>
      <c r="E708" s="3" t="s">
        <v>64</v>
      </c>
      <c r="F708" s="3" t="s">
        <v>151</v>
      </c>
      <c r="G708" s="3" t="s">
        <v>151</v>
      </c>
      <c r="H708" s="3" t="s">
        <v>152</v>
      </c>
      <c r="I708" s="4">
        <v>100000</v>
      </c>
      <c r="J708" s="4">
        <v>-100000</v>
      </c>
      <c r="K708" s="4"/>
      <c r="L708" s="4"/>
    </row>
    <row r="709" spans="1:12">
      <c r="D709" t="s">
        <v>80</v>
      </c>
      <c r="E709" t="s">
        <v>64</v>
      </c>
      <c r="F709" t="s">
        <v>113</v>
      </c>
      <c r="G709" t="s">
        <v>113</v>
      </c>
      <c r="H709" t="s">
        <v>114</v>
      </c>
      <c r="I709" s="5">
        <v>50000</v>
      </c>
      <c r="J709" s="5">
        <v>-50000</v>
      </c>
      <c r="K709" s="5"/>
      <c r="L709" s="5"/>
    </row>
    <row r="710" spans="1:12">
      <c r="A710" s="3" t="s">
        <v>286</v>
      </c>
      <c r="B710" s="3" t="s">
        <v>393</v>
      </c>
      <c r="C710" s="3"/>
      <c r="D710" s="3"/>
      <c r="E710" s="3"/>
      <c r="F710" s="3"/>
      <c r="G710" s="3" t="s">
        <v>393</v>
      </c>
      <c r="H710" s="3" t="s">
        <v>394</v>
      </c>
      <c r="I710" s="4">
        <v>3057100</v>
      </c>
      <c r="J710" s="4">
        <v>-5920</v>
      </c>
      <c r="K710" s="4">
        <v>3051180</v>
      </c>
      <c r="L710" s="4">
        <v>99.81</v>
      </c>
    </row>
    <row r="711" spans="1:12">
      <c r="G711" t="s">
        <v>395</v>
      </c>
      <c r="H711" t="s">
        <v>396</v>
      </c>
      <c r="I711" s="5">
        <v>3057100</v>
      </c>
      <c r="J711" s="5">
        <v>-5920</v>
      </c>
      <c r="K711" s="5">
        <v>3051180</v>
      </c>
      <c r="L711" s="5">
        <v>99.81</v>
      </c>
    </row>
    <row r="712" spans="1:12">
      <c r="A712" s="3"/>
      <c r="B712" s="3"/>
      <c r="C712" s="3" t="s">
        <v>397</v>
      </c>
      <c r="D712" s="3"/>
      <c r="E712" s="3"/>
      <c r="F712" s="3"/>
      <c r="G712" s="3" t="s">
        <v>397</v>
      </c>
      <c r="H712" s="3" t="s">
        <v>396</v>
      </c>
      <c r="I712" s="4">
        <v>3057100</v>
      </c>
      <c r="J712" s="4">
        <v>-5920</v>
      </c>
      <c r="K712" s="4">
        <v>3051180</v>
      </c>
      <c r="L712" s="4">
        <v>99.81</v>
      </c>
    </row>
    <row r="713" spans="1:12">
      <c r="C713" t="s">
        <v>398</v>
      </c>
      <c r="G713" t="s">
        <v>398</v>
      </c>
      <c r="H713" t="s">
        <v>399</v>
      </c>
      <c r="I713" s="5">
        <v>3057100</v>
      </c>
      <c r="J713" s="5">
        <v>-5920</v>
      </c>
      <c r="K713" s="5">
        <v>3051180</v>
      </c>
      <c r="L713" s="5">
        <v>99.81</v>
      </c>
    </row>
    <row r="714" spans="1:12">
      <c r="A714" s="3"/>
      <c r="B714" s="3"/>
      <c r="C714" s="3"/>
      <c r="D714" s="3" t="s">
        <v>400</v>
      </c>
      <c r="E714" s="3"/>
      <c r="F714" s="3"/>
      <c r="G714" s="3" t="s">
        <v>400</v>
      </c>
      <c r="H714" s="3" t="s">
        <v>401</v>
      </c>
      <c r="I714" s="4">
        <v>3057100</v>
      </c>
      <c r="J714" s="4">
        <v>-5920</v>
      </c>
      <c r="K714" s="4">
        <v>3051180</v>
      </c>
      <c r="L714" s="4">
        <v>99.81</v>
      </c>
    </row>
    <row r="715" spans="1:12">
      <c r="D715" t="s">
        <v>400</v>
      </c>
      <c r="E715" t="s">
        <v>20</v>
      </c>
      <c r="G715" t="s">
        <v>20</v>
      </c>
      <c r="H715" t="s">
        <v>21</v>
      </c>
      <c r="I715" s="5">
        <v>2618400</v>
      </c>
      <c r="J715" s="5">
        <v>-1000</v>
      </c>
      <c r="K715" s="5">
        <v>2617400</v>
      </c>
      <c r="L715" s="5">
        <v>99.96</v>
      </c>
    </row>
    <row r="716" spans="1:12">
      <c r="A716" s="3"/>
      <c r="B716" s="3"/>
      <c r="C716" s="3"/>
      <c r="D716" s="3" t="s">
        <v>400</v>
      </c>
      <c r="E716" s="3" t="s">
        <v>20</v>
      </c>
      <c r="F716" s="3" t="s">
        <v>64</v>
      </c>
      <c r="G716" s="3" t="s">
        <v>64</v>
      </c>
      <c r="H716" s="3" t="s">
        <v>79</v>
      </c>
      <c r="I716" s="4">
        <v>2202900</v>
      </c>
      <c r="J716" s="4">
        <v>-148500</v>
      </c>
      <c r="K716" s="4">
        <v>2054400</v>
      </c>
      <c r="L716" s="4">
        <v>93.26</v>
      </c>
    </row>
    <row r="717" spans="1:12">
      <c r="D717" t="s">
        <v>400</v>
      </c>
      <c r="E717" t="s">
        <v>20</v>
      </c>
      <c r="F717" t="s">
        <v>82</v>
      </c>
      <c r="G717" t="s">
        <v>82</v>
      </c>
      <c r="H717" t="s">
        <v>83</v>
      </c>
      <c r="I717" s="5">
        <v>1827300</v>
      </c>
      <c r="J717" s="5">
        <v>-149000</v>
      </c>
      <c r="K717" s="5">
        <v>1678300</v>
      </c>
      <c r="L717" s="5">
        <v>91.85</v>
      </c>
    </row>
    <row r="718" spans="1:12">
      <c r="A718" s="3"/>
      <c r="B718" s="3"/>
      <c r="C718" s="3"/>
      <c r="D718" s="3" t="s">
        <v>400</v>
      </c>
      <c r="E718" s="3" t="s">
        <v>20</v>
      </c>
      <c r="F718" s="3" t="s">
        <v>84</v>
      </c>
      <c r="G718" s="3" t="s">
        <v>84</v>
      </c>
      <c r="H718" s="3" t="s">
        <v>85</v>
      </c>
      <c r="I718" s="4">
        <v>92400</v>
      </c>
      <c r="J718" s="4">
        <v>500</v>
      </c>
      <c r="K718" s="4">
        <v>92900</v>
      </c>
      <c r="L718" s="4">
        <v>100.54</v>
      </c>
    </row>
    <row r="719" spans="1:12">
      <c r="D719" t="s">
        <v>400</v>
      </c>
      <c r="E719" t="s">
        <v>20</v>
      </c>
      <c r="F719" t="s">
        <v>86</v>
      </c>
      <c r="G719" t="s">
        <v>86</v>
      </c>
      <c r="H719" t="s">
        <v>87</v>
      </c>
      <c r="I719" s="5">
        <v>283200</v>
      </c>
      <c r="J719" s="5"/>
      <c r="K719" s="5">
        <v>283200</v>
      </c>
      <c r="L719" s="5">
        <v>100</v>
      </c>
    </row>
    <row r="720" spans="1:12">
      <c r="A720" s="3"/>
      <c r="B720" s="3"/>
      <c r="C720" s="3"/>
      <c r="D720" s="3" t="s">
        <v>400</v>
      </c>
      <c r="E720" s="3" t="s">
        <v>20</v>
      </c>
      <c r="F720" s="3" t="s">
        <v>22</v>
      </c>
      <c r="G720" s="3" t="s">
        <v>22</v>
      </c>
      <c r="H720" s="3" t="s">
        <v>23</v>
      </c>
      <c r="I720" s="4">
        <v>303000</v>
      </c>
      <c r="J720" s="4">
        <v>127000</v>
      </c>
      <c r="K720" s="4">
        <v>430000</v>
      </c>
      <c r="L720" s="4">
        <v>141.91</v>
      </c>
    </row>
    <row r="721" spans="1:12">
      <c r="D721" t="s">
        <v>400</v>
      </c>
      <c r="E721" t="s">
        <v>20</v>
      </c>
      <c r="F721" t="s">
        <v>32</v>
      </c>
      <c r="G721" t="s">
        <v>32</v>
      </c>
      <c r="H721" t="s">
        <v>33</v>
      </c>
      <c r="I721" s="5">
        <v>60000</v>
      </c>
      <c r="J721" s="5"/>
      <c r="K721" s="5">
        <v>60000</v>
      </c>
      <c r="L721" s="5">
        <v>100</v>
      </c>
    </row>
    <row r="722" spans="1:12">
      <c r="A722" s="3"/>
      <c r="B722" s="3"/>
      <c r="C722" s="3"/>
      <c r="D722" s="3" t="s">
        <v>400</v>
      </c>
      <c r="E722" s="3" t="s">
        <v>20</v>
      </c>
      <c r="F722" s="3" t="s">
        <v>52</v>
      </c>
      <c r="G722" s="3" t="s">
        <v>52</v>
      </c>
      <c r="H722" s="3" t="s">
        <v>53</v>
      </c>
      <c r="I722" s="4">
        <v>90000</v>
      </c>
      <c r="J722" s="4">
        <v>7000</v>
      </c>
      <c r="K722" s="4">
        <v>97000</v>
      </c>
      <c r="L722" s="4">
        <v>107.78</v>
      </c>
    </row>
    <row r="723" spans="1:12">
      <c r="D723" t="s">
        <v>400</v>
      </c>
      <c r="E723" t="s">
        <v>20</v>
      </c>
      <c r="F723" t="s">
        <v>34</v>
      </c>
      <c r="G723" t="s">
        <v>34</v>
      </c>
      <c r="H723" t="s">
        <v>35</v>
      </c>
      <c r="I723" s="5">
        <v>117000</v>
      </c>
      <c r="J723" s="5">
        <v>130000</v>
      </c>
      <c r="K723" s="5">
        <v>247000</v>
      </c>
      <c r="L723" s="5">
        <v>211.11</v>
      </c>
    </row>
    <row r="724" spans="1:12">
      <c r="A724" s="3"/>
      <c r="B724" s="3"/>
      <c r="C724" s="3"/>
      <c r="D724" s="3" t="s">
        <v>400</v>
      </c>
      <c r="E724" s="3" t="s">
        <v>20</v>
      </c>
      <c r="F724" s="3" t="s">
        <v>24</v>
      </c>
      <c r="G724" s="3" t="s">
        <v>24</v>
      </c>
      <c r="H724" s="3" t="s">
        <v>25</v>
      </c>
      <c r="I724" s="4">
        <v>36000</v>
      </c>
      <c r="J724" s="4">
        <v>-10000</v>
      </c>
      <c r="K724" s="4">
        <v>26000</v>
      </c>
      <c r="L724" s="4">
        <v>72.22</v>
      </c>
    </row>
    <row r="725" spans="1:12">
      <c r="D725" t="s">
        <v>400</v>
      </c>
      <c r="E725" t="s">
        <v>20</v>
      </c>
      <c r="F725" t="s">
        <v>66</v>
      </c>
      <c r="G725" t="s">
        <v>66</v>
      </c>
      <c r="H725" t="s">
        <v>67</v>
      </c>
      <c r="I725" s="5">
        <v>112500</v>
      </c>
      <c r="J725" s="5">
        <v>20500</v>
      </c>
      <c r="K725" s="5">
        <v>133000</v>
      </c>
      <c r="L725" s="5">
        <v>118.22</v>
      </c>
    </row>
    <row r="726" spans="1:12">
      <c r="A726" s="3"/>
      <c r="B726" s="3"/>
      <c r="C726" s="3"/>
      <c r="D726" s="3" t="s">
        <v>400</v>
      </c>
      <c r="E726" s="3" t="s">
        <v>20</v>
      </c>
      <c r="F726" s="3" t="s">
        <v>68</v>
      </c>
      <c r="G726" s="3" t="s">
        <v>68</v>
      </c>
      <c r="H726" s="3" t="s">
        <v>69</v>
      </c>
      <c r="I726" s="4">
        <v>12500</v>
      </c>
      <c r="J726" s="4">
        <v>20500</v>
      </c>
      <c r="K726" s="4">
        <v>33000</v>
      </c>
      <c r="L726" s="4">
        <v>264</v>
      </c>
    </row>
    <row r="727" spans="1:12">
      <c r="D727" t="s">
        <v>400</v>
      </c>
      <c r="E727" t="s">
        <v>20</v>
      </c>
      <c r="F727" t="s">
        <v>402</v>
      </c>
      <c r="G727" t="s">
        <v>402</v>
      </c>
      <c r="H727" t="s">
        <v>403</v>
      </c>
      <c r="I727" s="5">
        <v>100000</v>
      </c>
      <c r="J727" s="5"/>
      <c r="K727" s="5">
        <v>100000</v>
      </c>
      <c r="L727" s="5">
        <v>100</v>
      </c>
    </row>
    <row r="728" spans="1:12">
      <c r="A728" s="3"/>
      <c r="B728" s="3"/>
      <c r="C728" s="3"/>
      <c r="D728" s="3" t="s">
        <v>400</v>
      </c>
      <c r="E728" s="3" t="s">
        <v>157</v>
      </c>
      <c r="F728" s="3"/>
      <c r="G728" s="3" t="s">
        <v>157</v>
      </c>
      <c r="H728" s="3" t="s">
        <v>158</v>
      </c>
      <c r="I728" s="4">
        <v>155000</v>
      </c>
      <c r="J728" s="4"/>
      <c r="K728" s="4">
        <v>155000</v>
      </c>
      <c r="L728" s="4">
        <v>100</v>
      </c>
    </row>
    <row r="729" spans="1:12">
      <c r="D729" t="s">
        <v>400</v>
      </c>
      <c r="E729" t="s">
        <v>157</v>
      </c>
      <c r="F729" t="s">
        <v>22</v>
      </c>
      <c r="G729" t="s">
        <v>22</v>
      </c>
      <c r="H729" t="s">
        <v>23</v>
      </c>
      <c r="I729" s="5">
        <v>20000</v>
      </c>
      <c r="J729" s="5"/>
      <c r="K729" s="5">
        <v>20000</v>
      </c>
      <c r="L729" s="5">
        <v>100</v>
      </c>
    </row>
    <row r="730" spans="1:12">
      <c r="A730" s="3"/>
      <c r="B730" s="3"/>
      <c r="C730" s="3"/>
      <c r="D730" s="3" t="s">
        <v>400</v>
      </c>
      <c r="E730" s="3" t="s">
        <v>157</v>
      </c>
      <c r="F730" s="3" t="s">
        <v>52</v>
      </c>
      <c r="G730" s="3" t="s">
        <v>52</v>
      </c>
      <c r="H730" s="3" t="s">
        <v>53</v>
      </c>
      <c r="I730" s="4">
        <v>15000</v>
      </c>
      <c r="J730" s="4"/>
      <c r="K730" s="4">
        <v>15000</v>
      </c>
      <c r="L730" s="4">
        <v>100</v>
      </c>
    </row>
    <row r="731" spans="1:12">
      <c r="D731" t="s">
        <v>400</v>
      </c>
      <c r="E731" t="s">
        <v>157</v>
      </c>
      <c r="F731" t="s">
        <v>34</v>
      </c>
      <c r="G731" t="s">
        <v>34</v>
      </c>
      <c r="H731" t="s">
        <v>35</v>
      </c>
      <c r="I731" s="5">
        <v>5000</v>
      </c>
      <c r="J731" s="5"/>
      <c r="K731" s="5">
        <v>5000</v>
      </c>
      <c r="L731" s="5">
        <v>100</v>
      </c>
    </row>
    <row r="732" spans="1:12">
      <c r="A732" s="3"/>
      <c r="B732" s="3"/>
      <c r="C732" s="3"/>
      <c r="D732" s="3" t="s">
        <v>400</v>
      </c>
      <c r="E732" s="3" t="s">
        <v>157</v>
      </c>
      <c r="F732" s="3" t="s">
        <v>66</v>
      </c>
      <c r="G732" s="3" t="s">
        <v>66</v>
      </c>
      <c r="H732" s="3" t="s">
        <v>67</v>
      </c>
      <c r="I732" s="4">
        <v>135000</v>
      </c>
      <c r="J732" s="4"/>
      <c r="K732" s="4">
        <v>135000</v>
      </c>
      <c r="L732" s="4">
        <v>100</v>
      </c>
    </row>
    <row r="733" spans="1:12">
      <c r="D733" t="s">
        <v>400</v>
      </c>
      <c r="E733" t="s">
        <v>157</v>
      </c>
      <c r="F733" t="s">
        <v>68</v>
      </c>
      <c r="G733" t="s">
        <v>68</v>
      </c>
      <c r="H733" t="s">
        <v>69</v>
      </c>
      <c r="I733" s="5">
        <v>10000</v>
      </c>
      <c r="J733" s="5"/>
      <c r="K733" s="5">
        <v>10000</v>
      </c>
      <c r="L733" s="5">
        <v>100</v>
      </c>
    </row>
    <row r="734" spans="1:12">
      <c r="A734" s="3"/>
      <c r="B734" s="3"/>
      <c r="C734" s="3"/>
      <c r="D734" s="3" t="s">
        <v>400</v>
      </c>
      <c r="E734" s="3" t="s">
        <v>157</v>
      </c>
      <c r="F734" s="3" t="s">
        <v>402</v>
      </c>
      <c r="G734" s="3" t="s">
        <v>402</v>
      </c>
      <c r="H734" s="3" t="s">
        <v>403</v>
      </c>
      <c r="I734" s="4">
        <v>117000</v>
      </c>
      <c r="J734" s="4"/>
      <c r="K734" s="4">
        <v>117000</v>
      </c>
      <c r="L734" s="4">
        <v>100</v>
      </c>
    </row>
    <row r="735" spans="1:12">
      <c r="D735" t="s">
        <v>400</v>
      </c>
      <c r="E735" t="s">
        <v>157</v>
      </c>
      <c r="F735" t="s">
        <v>109</v>
      </c>
      <c r="G735" t="s">
        <v>109</v>
      </c>
      <c r="H735" t="s">
        <v>110</v>
      </c>
      <c r="I735" s="5">
        <v>8000</v>
      </c>
      <c r="J735" s="5"/>
      <c r="K735" s="5">
        <v>8000</v>
      </c>
      <c r="L735" s="5">
        <v>100</v>
      </c>
    </row>
    <row r="736" spans="1:12">
      <c r="A736" s="3"/>
      <c r="B736" s="3"/>
      <c r="C736" s="3"/>
      <c r="D736" s="3" t="s">
        <v>400</v>
      </c>
      <c r="E736" s="3" t="s">
        <v>132</v>
      </c>
      <c r="F736" s="3"/>
      <c r="G736" s="3" t="s">
        <v>132</v>
      </c>
      <c r="H736" s="3" t="s">
        <v>133</v>
      </c>
      <c r="I736" s="4">
        <v>7000</v>
      </c>
      <c r="J736" s="4"/>
      <c r="K736" s="4">
        <v>7000</v>
      </c>
      <c r="L736" s="4">
        <v>100</v>
      </c>
    </row>
    <row r="737" spans="1:12">
      <c r="D737" t="s">
        <v>400</v>
      </c>
      <c r="E737" t="s">
        <v>132</v>
      </c>
      <c r="F737" t="s">
        <v>22</v>
      </c>
      <c r="G737" t="s">
        <v>22</v>
      </c>
      <c r="H737" t="s">
        <v>23</v>
      </c>
      <c r="I737" s="5">
        <v>7000</v>
      </c>
      <c r="J737" s="5"/>
      <c r="K737" s="5">
        <v>7000</v>
      </c>
      <c r="L737" s="5">
        <v>100</v>
      </c>
    </row>
    <row r="738" spans="1:12">
      <c r="A738" s="3"/>
      <c r="B738" s="3"/>
      <c r="C738" s="3"/>
      <c r="D738" s="3" t="s">
        <v>400</v>
      </c>
      <c r="E738" s="3" t="s">
        <v>132</v>
      </c>
      <c r="F738" s="3" t="s">
        <v>34</v>
      </c>
      <c r="G738" s="3" t="s">
        <v>34</v>
      </c>
      <c r="H738" s="3" t="s">
        <v>35</v>
      </c>
      <c r="I738" s="4">
        <v>7000</v>
      </c>
      <c r="J738" s="4"/>
      <c r="K738" s="4">
        <v>7000</v>
      </c>
      <c r="L738" s="4">
        <v>100</v>
      </c>
    </row>
    <row r="739" spans="1:12">
      <c r="D739" t="s">
        <v>400</v>
      </c>
      <c r="E739" t="s">
        <v>64</v>
      </c>
      <c r="G739" t="s">
        <v>64</v>
      </c>
      <c r="H739" t="s">
        <v>65</v>
      </c>
      <c r="I739" s="5">
        <v>1000</v>
      </c>
      <c r="J739" s="5"/>
      <c r="K739" s="5">
        <v>1000</v>
      </c>
      <c r="L739" s="5">
        <v>100</v>
      </c>
    </row>
    <row r="740" spans="1:12">
      <c r="A740" s="3"/>
      <c r="B740" s="3"/>
      <c r="C740" s="3"/>
      <c r="D740" s="3" t="s">
        <v>400</v>
      </c>
      <c r="E740" s="3" t="s">
        <v>64</v>
      </c>
      <c r="F740" s="3" t="s">
        <v>22</v>
      </c>
      <c r="G740" s="3" t="s">
        <v>22</v>
      </c>
      <c r="H740" s="3" t="s">
        <v>23</v>
      </c>
      <c r="I740" s="4">
        <v>1000</v>
      </c>
      <c r="J740" s="4"/>
      <c r="K740" s="4">
        <v>1000</v>
      </c>
      <c r="L740" s="4">
        <v>100</v>
      </c>
    </row>
    <row r="741" spans="1:12">
      <c r="D741" t="s">
        <v>400</v>
      </c>
      <c r="E741" t="s">
        <v>64</v>
      </c>
      <c r="F741" t="s">
        <v>52</v>
      </c>
      <c r="G741" t="s">
        <v>52</v>
      </c>
      <c r="H741" t="s">
        <v>53</v>
      </c>
      <c r="I741" s="5">
        <v>1000</v>
      </c>
      <c r="J741" s="5"/>
      <c r="K741" s="5">
        <v>1000</v>
      </c>
      <c r="L741" s="5">
        <v>100</v>
      </c>
    </row>
    <row r="742" spans="1:12">
      <c r="A742" s="3"/>
      <c r="B742" s="3"/>
      <c r="C742" s="3"/>
      <c r="D742" s="3" t="s">
        <v>400</v>
      </c>
      <c r="E742" s="3" t="s">
        <v>153</v>
      </c>
      <c r="F742" s="3"/>
      <c r="G742" s="3" t="s">
        <v>153</v>
      </c>
      <c r="H742" s="3" t="s">
        <v>154</v>
      </c>
      <c r="I742" s="4">
        <v>239700</v>
      </c>
      <c r="J742" s="4">
        <v>-4050</v>
      </c>
      <c r="K742" s="4">
        <v>235650</v>
      </c>
      <c r="L742" s="4">
        <v>98.31</v>
      </c>
    </row>
    <row r="743" spans="1:12">
      <c r="D743" t="s">
        <v>400</v>
      </c>
      <c r="E743" t="s">
        <v>153</v>
      </c>
      <c r="F743" t="s">
        <v>22</v>
      </c>
      <c r="G743" t="s">
        <v>22</v>
      </c>
      <c r="H743" t="s">
        <v>23</v>
      </c>
      <c r="I743" s="5">
        <v>235200</v>
      </c>
      <c r="J743" s="5">
        <v>-5150</v>
      </c>
      <c r="K743" s="5">
        <v>230050</v>
      </c>
      <c r="L743" s="5">
        <v>97.81</v>
      </c>
    </row>
    <row r="744" spans="1:12">
      <c r="A744" s="3"/>
      <c r="B744" s="3"/>
      <c r="C744" s="3"/>
      <c r="D744" s="3" t="s">
        <v>400</v>
      </c>
      <c r="E744" s="3" t="s">
        <v>153</v>
      </c>
      <c r="F744" s="3" t="s">
        <v>32</v>
      </c>
      <c r="G744" s="3" t="s">
        <v>32</v>
      </c>
      <c r="H744" s="3" t="s">
        <v>33</v>
      </c>
      <c r="I744" s="4">
        <v>20700</v>
      </c>
      <c r="J744" s="4">
        <v>-3650</v>
      </c>
      <c r="K744" s="4">
        <v>17050</v>
      </c>
      <c r="L744" s="4">
        <v>82.37</v>
      </c>
    </row>
    <row r="745" spans="1:12">
      <c r="D745" t="s">
        <v>400</v>
      </c>
      <c r="E745" t="s">
        <v>153</v>
      </c>
      <c r="F745" t="s">
        <v>52</v>
      </c>
      <c r="G745" t="s">
        <v>52</v>
      </c>
      <c r="H745" t="s">
        <v>53</v>
      </c>
      <c r="I745" s="5">
        <v>58500</v>
      </c>
      <c r="J745" s="5">
        <v>-11000</v>
      </c>
      <c r="K745" s="5">
        <v>47500</v>
      </c>
      <c r="L745" s="5">
        <v>81.2</v>
      </c>
    </row>
    <row r="746" spans="1:12">
      <c r="A746" s="3"/>
      <c r="B746" s="3"/>
      <c r="C746" s="3"/>
      <c r="D746" s="3" t="s">
        <v>400</v>
      </c>
      <c r="E746" s="3" t="s">
        <v>153</v>
      </c>
      <c r="F746" s="3" t="s">
        <v>34</v>
      </c>
      <c r="G746" s="3" t="s">
        <v>34</v>
      </c>
      <c r="H746" s="3" t="s">
        <v>35</v>
      </c>
      <c r="I746" s="4">
        <v>126500</v>
      </c>
      <c r="J746" s="4">
        <v>-1000</v>
      </c>
      <c r="K746" s="4">
        <v>125500</v>
      </c>
      <c r="L746" s="4">
        <v>99.21</v>
      </c>
    </row>
    <row r="747" spans="1:12">
      <c r="D747" t="s">
        <v>400</v>
      </c>
      <c r="E747" t="s">
        <v>153</v>
      </c>
      <c r="F747" t="s">
        <v>88</v>
      </c>
      <c r="G747" t="s">
        <v>88</v>
      </c>
      <c r="H747" t="s">
        <v>89</v>
      </c>
      <c r="I747" s="5">
        <v>500</v>
      </c>
      <c r="J747" s="5">
        <v>-500</v>
      </c>
      <c r="K747" s="5"/>
      <c r="L747" s="5"/>
    </row>
    <row r="748" spans="1:12">
      <c r="A748" s="3"/>
      <c r="B748" s="3"/>
      <c r="C748" s="3"/>
      <c r="D748" s="3" t="s">
        <v>400</v>
      </c>
      <c r="E748" s="3" t="s">
        <v>153</v>
      </c>
      <c r="F748" s="3" t="s">
        <v>24</v>
      </c>
      <c r="G748" s="3" t="s">
        <v>24</v>
      </c>
      <c r="H748" s="3" t="s">
        <v>25</v>
      </c>
      <c r="I748" s="4">
        <v>29000</v>
      </c>
      <c r="J748" s="4">
        <v>11000</v>
      </c>
      <c r="K748" s="4">
        <v>40000</v>
      </c>
      <c r="L748" s="4">
        <v>137.93</v>
      </c>
    </row>
    <row r="749" spans="1:12">
      <c r="D749" t="s">
        <v>400</v>
      </c>
      <c r="E749" t="s">
        <v>153</v>
      </c>
      <c r="F749" t="s">
        <v>94</v>
      </c>
      <c r="G749" t="s">
        <v>94</v>
      </c>
      <c r="H749" t="s">
        <v>93</v>
      </c>
      <c r="I749" s="5">
        <v>1500</v>
      </c>
      <c r="J749" s="5"/>
      <c r="K749" s="5">
        <v>1500</v>
      </c>
      <c r="L749" s="5">
        <v>100</v>
      </c>
    </row>
    <row r="750" spans="1:12">
      <c r="A750" s="3"/>
      <c r="B750" s="3"/>
      <c r="C750" s="3"/>
      <c r="D750" s="3" t="s">
        <v>400</v>
      </c>
      <c r="E750" s="3" t="s">
        <v>153</v>
      </c>
      <c r="F750" s="3" t="s">
        <v>95</v>
      </c>
      <c r="G750" s="3" t="s">
        <v>95</v>
      </c>
      <c r="H750" s="3" t="s">
        <v>96</v>
      </c>
      <c r="I750" s="4">
        <v>1500</v>
      </c>
      <c r="J750" s="4"/>
      <c r="K750" s="4">
        <v>1500</v>
      </c>
      <c r="L750" s="4">
        <v>100</v>
      </c>
    </row>
    <row r="751" spans="1:12">
      <c r="D751" t="s">
        <v>400</v>
      </c>
      <c r="E751" t="s">
        <v>153</v>
      </c>
      <c r="F751" t="s">
        <v>66</v>
      </c>
      <c r="G751" t="s">
        <v>66</v>
      </c>
      <c r="H751" t="s">
        <v>67</v>
      </c>
      <c r="I751" s="5">
        <v>3000</v>
      </c>
      <c r="J751" s="5">
        <v>1100</v>
      </c>
      <c r="K751" s="5">
        <v>4100</v>
      </c>
      <c r="L751" s="5">
        <v>136.66999999999999</v>
      </c>
    </row>
    <row r="752" spans="1:12">
      <c r="A752" s="3"/>
      <c r="B752" s="3"/>
      <c r="C752" s="3"/>
      <c r="D752" s="3" t="s">
        <v>400</v>
      </c>
      <c r="E752" s="3" t="s">
        <v>153</v>
      </c>
      <c r="F752" s="3" t="s">
        <v>68</v>
      </c>
      <c r="G752" s="3" t="s">
        <v>68</v>
      </c>
      <c r="H752" s="3" t="s">
        <v>69</v>
      </c>
      <c r="I752" s="4">
        <v>3000</v>
      </c>
      <c r="J752" s="4">
        <v>600</v>
      </c>
      <c r="K752" s="4">
        <v>3600</v>
      </c>
      <c r="L752" s="4">
        <v>120</v>
      </c>
    </row>
    <row r="753" spans="1:12">
      <c r="D753" t="s">
        <v>400</v>
      </c>
      <c r="E753" t="s">
        <v>153</v>
      </c>
      <c r="F753" t="s">
        <v>109</v>
      </c>
      <c r="G753" t="s">
        <v>109</v>
      </c>
      <c r="H753" t="s">
        <v>110</v>
      </c>
      <c r="I753" s="5"/>
      <c r="J753" s="5">
        <v>500</v>
      </c>
      <c r="K753" s="5">
        <v>500</v>
      </c>
      <c r="L753" s="5"/>
    </row>
    <row r="754" spans="1:12">
      <c r="A754" s="3"/>
      <c r="B754" s="3"/>
      <c r="C754" s="3"/>
      <c r="D754" s="3" t="s">
        <v>400</v>
      </c>
      <c r="E754" s="3" t="s">
        <v>138</v>
      </c>
      <c r="F754" s="3"/>
      <c r="G754" s="3" t="s">
        <v>138</v>
      </c>
      <c r="H754" s="3" t="s">
        <v>139</v>
      </c>
      <c r="I754" s="4">
        <v>36000</v>
      </c>
      <c r="J754" s="4">
        <v>-870</v>
      </c>
      <c r="K754" s="4">
        <v>35130</v>
      </c>
      <c r="L754" s="4">
        <v>97.58</v>
      </c>
    </row>
    <row r="755" spans="1:12">
      <c r="D755" t="s">
        <v>400</v>
      </c>
      <c r="E755" t="s">
        <v>138</v>
      </c>
      <c r="F755" t="s">
        <v>22</v>
      </c>
      <c r="G755" t="s">
        <v>22</v>
      </c>
      <c r="H755" t="s">
        <v>23</v>
      </c>
      <c r="I755" s="5">
        <v>20000</v>
      </c>
      <c r="J755" s="5">
        <v>-4870</v>
      </c>
      <c r="K755" s="5">
        <v>15130</v>
      </c>
      <c r="L755" s="5">
        <v>75.650000000000006</v>
      </c>
    </row>
    <row r="756" spans="1:12">
      <c r="A756" s="3"/>
      <c r="B756" s="3"/>
      <c r="C756" s="3"/>
      <c r="D756" s="3" t="s">
        <v>400</v>
      </c>
      <c r="E756" s="3" t="s">
        <v>138</v>
      </c>
      <c r="F756" s="3" t="s">
        <v>34</v>
      </c>
      <c r="G756" s="3" t="s">
        <v>34</v>
      </c>
      <c r="H756" s="3" t="s">
        <v>35</v>
      </c>
      <c r="I756" s="4">
        <v>15000</v>
      </c>
      <c r="J756" s="4">
        <v>-4870</v>
      </c>
      <c r="K756" s="4">
        <v>10130</v>
      </c>
      <c r="L756" s="4">
        <v>67.53</v>
      </c>
    </row>
    <row r="757" spans="1:12">
      <c r="D757" t="s">
        <v>400</v>
      </c>
      <c r="E757" t="s">
        <v>138</v>
      </c>
      <c r="F757" t="s">
        <v>24</v>
      </c>
      <c r="G757" t="s">
        <v>24</v>
      </c>
      <c r="H757" t="s">
        <v>25</v>
      </c>
      <c r="I757" s="5">
        <v>5000</v>
      </c>
      <c r="J757" s="5"/>
      <c r="K757" s="5">
        <v>5000</v>
      </c>
      <c r="L757" s="5">
        <v>100</v>
      </c>
    </row>
    <row r="758" spans="1:12">
      <c r="A758" s="3"/>
      <c r="B758" s="3"/>
      <c r="C758" s="3"/>
      <c r="D758" s="3" t="s">
        <v>400</v>
      </c>
      <c r="E758" s="3" t="s">
        <v>138</v>
      </c>
      <c r="F758" s="3" t="s">
        <v>66</v>
      </c>
      <c r="G758" s="3" t="s">
        <v>66</v>
      </c>
      <c r="H758" s="3" t="s">
        <v>67</v>
      </c>
      <c r="I758" s="4">
        <v>16000</v>
      </c>
      <c r="J758" s="4">
        <v>4000</v>
      </c>
      <c r="K758" s="4">
        <v>20000</v>
      </c>
      <c r="L758" s="4">
        <v>125</v>
      </c>
    </row>
    <row r="759" spans="1:12">
      <c r="D759" t="s">
        <v>400</v>
      </c>
      <c r="E759" t="s">
        <v>138</v>
      </c>
      <c r="F759" t="s">
        <v>402</v>
      </c>
      <c r="G759" t="s">
        <v>402</v>
      </c>
      <c r="H759" t="s">
        <v>403</v>
      </c>
      <c r="I759" s="5">
        <v>16000</v>
      </c>
      <c r="J759" s="5">
        <v>4000</v>
      </c>
      <c r="K759" s="5">
        <v>20000</v>
      </c>
      <c r="L759" s="5">
        <v>125</v>
      </c>
    </row>
    <row r="760" spans="1:12">
      <c r="A760" s="3" t="s">
        <v>286</v>
      </c>
      <c r="B760" s="3" t="s">
        <v>404</v>
      </c>
      <c r="C760" s="3"/>
      <c r="D760" s="3"/>
      <c r="E760" s="3"/>
      <c r="F760" s="3"/>
      <c r="G760" s="3" t="s">
        <v>404</v>
      </c>
      <c r="H760" s="3" t="s">
        <v>405</v>
      </c>
      <c r="I760" s="4">
        <v>3596300</v>
      </c>
      <c r="J760" s="4">
        <v>-209800</v>
      </c>
      <c r="K760" s="4">
        <v>3386500</v>
      </c>
      <c r="L760" s="4">
        <v>94.17</v>
      </c>
    </row>
    <row r="761" spans="1:12">
      <c r="G761" t="s">
        <v>406</v>
      </c>
      <c r="H761" t="s">
        <v>407</v>
      </c>
      <c r="I761" s="5">
        <v>3596300</v>
      </c>
      <c r="J761" s="5">
        <v>-209800</v>
      </c>
      <c r="K761" s="5">
        <v>3386500</v>
      </c>
      <c r="L761" s="5">
        <v>94.17</v>
      </c>
    </row>
    <row r="762" spans="1:12">
      <c r="A762" s="3"/>
      <c r="B762" s="3"/>
      <c r="C762" s="3" t="s">
        <v>408</v>
      </c>
      <c r="D762" s="3"/>
      <c r="E762" s="3"/>
      <c r="F762" s="3"/>
      <c r="G762" s="3" t="s">
        <v>408</v>
      </c>
      <c r="H762" s="3" t="s">
        <v>407</v>
      </c>
      <c r="I762" s="4">
        <v>3596300</v>
      </c>
      <c r="J762" s="4">
        <v>-209800</v>
      </c>
      <c r="K762" s="4">
        <v>3386500</v>
      </c>
      <c r="L762" s="4">
        <v>94.17</v>
      </c>
    </row>
    <row r="763" spans="1:12">
      <c r="C763" t="s">
        <v>409</v>
      </c>
      <c r="G763" t="s">
        <v>409</v>
      </c>
      <c r="H763" t="s">
        <v>410</v>
      </c>
      <c r="I763" s="5">
        <v>3596300</v>
      </c>
      <c r="J763" s="5">
        <v>-209800</v>
      </c>
      <c r="K763" s="5">
        <v>3386500</v>
      </c>
      <c r="L763" s="5">
        <v>94.17</v>
      </c>
    </row>
    <row r="764" spans="1:12">
      <c r="A764" s="3"/>
      <c r="B764" s="3"/>
      <c r="C764" s="3"/>
      <c r="D764" s="3" t="s">
        <v>400</v>
      </c>
      <c r="E764" s="3"/>
      <c r="F764" s="3"/>
      <c r="G764" s="3" t="s">
        <v>400</v>
      </c>
      <c r="H764" s="3" t="s">
        <v>401</v>
      </c>
      <c r="I764" s="4">
        <v>3596300</v>
      </c>
      <c r="J764" s="4">
        <v>-209800</v>
      </c>
      <c r="K764" s="4">
        <v>3386500</v>
      </c>
      <c r="L764" s="4">
        <v>94.17</v>
      </c>
    </row>
    <row r="765" spans="1:12">
      <c r="D765" t="s">
        <v>400</v>
      </c>
      <c r="E765" t="s">
        <v>20</v>
      </c>
      <c r="G765" t="s">
        <v>20</v>
      </c>
      <c r="H765" t="s">
        <v>21</v>
      </c>
      <c r="I765" s="5">
        <v>2933600</v>
      </c>
      <c r="J765" s="5">
        <v>-139200</v>
      </c>
      <c r="K765" s="5">
        <v>2794400</v>
      </c>
      <c r="L765" s="5">
        <v>95.25</v>
      </c>
    </row>
    <row r="766" spans="1:12">
      <c r="A766" s="3"/>
      <c r="B766" s="3"/>
      <c r="C766" s="3"/>
      <c r="D766" s="3" t="s">
        <v>400</v>
      </c>
      <c r="E766" s="3" t="s">
        <v>20</v>
      </c>
      <c r="F766" s="3" t="s">
        <v>64</v>
      </c>
      <c r="G766" s="3" t="s">
        <v>64</v>
      </c>
      <c r="H766" s="3" t="s">
        <v>79</v>
      </c>
      <c r="I766" s="4">
        <v>2174100</v>
      </c>
      <c r="J766" s="4">
        <v>-91600</v>
      </c>
      <c r="K766" s="4">
        <v>2082500</v>
      </c>
      <c r="L766" s="4">
        <v>95.79</v>
      </c>
    </row>
    <row r="767" spans="1:12">
      <c r="D767" t="s">
        <v>400</v>
      </c>
      <c r="E767" t="s">
        <v>20</v>
      </c>
      <c r="F767" t="s">
        <v>82</v>
      </c>
      <c r="G767" t="s">
        <v>82</v>
      </c>
      <c r="H767" t="s">
        <v>83</v>
      </c>
      <c r="I767" s="5">
        <v>1812000</v>
      </c>
      <c r="J767" s="5">
        <v>-90000</v>
      </c>
      <c r="K767" s="5">
        <v>1722000</v>
      </c>
      <c r="L767" s="5">
        <v>95.03</v>
      </c>
    </row>
    <row r="768" spans="1:12">
      <c r="A768" s="3"/>
      <c r="B768" s="3"/>
      <c r="C768" s="3"/>
      <c r="D768" s="3" t="s">
        <v>400</v>
      </c>
      <c r="E768" s="3" t="s">
        <v>20</v>
      </c>
      <c r="F768" s="3" t="s">
        <v>84</v>
      </c>
      <c r="G768" s="3" t="s">
        <v>84</v>
      </c>
      <c r="H768" s="3" t="s">
        <v>85</v>
      </c>
      <c r="I768" s="4">
        <v>63100</v>
      </c>
      <c r="J768" s="4">
        <v>11400</v>
      </c>
      <c r="K768" s="4">
        <v>74500</v>
      </c>
      <c r="L768" s="4">
        <v>118.07</v>
      </c>
    </row>
    <row r="769" spans="1:12">
      <c r="D769" t="s">
        <v>400</v>
      </c>
      <c r="E769" t="s">
        <v>20</v>
      </c>
      <c r="F769" t="s">
        <v>86</v>
      </c>
      <c r="G769" t="s">
        <v>86</v>
      </c>
      <c r="H769" t="s">
        <v>87</v>
      </c>
      <c r="I769" s="5">
        <v>299000</v>
      </c>
      <c r="J769" s="5">
        <v>-13000</v>
      </c>
      <c r="K769" s="5">
        <v>286000</v>
      </c>
      <c r="L769" s="5">
        <v>95.65</v>
      </c>
    </row>
    <row r="770" spans="1:12">
      <c r="A770" s="3"/>
      <c r="B770" s="3"/>
      <c r="C770" s="3"/>
      <c r="D770" s="3" t="s">
        <v>400</v>
      </c>
      <c r="E770" s="3" t="s">
        <v>20</v>
      </c>
      <c r="F770" s="3" t="s">
        <v>22</v>
      </c>
      <c r="G770" s="3" t="s">
        <v>22</v>
      </c>
      <c r="H770" s="3" t="s">
        <v>23</v>
      </c>
      <c r="I770" s="4">
        <v>583200</v>
      </c>
      <c r="J770" s="4">
        <v>-61300</v>
      </c>
      <c r="K770" s="4">
        <v>521900</v>
      </c>
      <c r="L770" s="4">
        <v>89.49</v>
      </c>
    </row>
    <row r="771" spans="1:12">
      <c r="D771" t="s">
        <v>400</v>
      </c>
      <c r="E771" t="s">
        <v>20</v>
      </c>
      <c r="F771" t="s">
        <v>32</v>
      </c>
      <c r="G771" t="s">
        <v>32</v>
      </c>
      <c r="H771" t="s">
        <v>33</v>
      </c>
      <c r="I771" s="5">
        <v>87600</v>
      </c>
      <c r="J771" s="5">
        <v>-8400</v>
      </c>
      <c r="K771" s="5">
        <v>79200</v>
      </c>
      <c r="L771" s="5">
        <v>90.41</v>
      </c>
    </row>
    <row r="772" spans="1:12">
      <c r="A772" s="3"/>
      <c r="B772" s="3"/>
      <c r="C772" s="3"/>
      <c r="D772" s="3" t="s">
        <v>400</v>
      </c>
      <c r="E772" s="3" t="s">
        <v>20</v>
      </c>
      <c r="F772" s="3" t="s">
        <v>52</v>
      </c>
      <c r="G772" s="3" t="s">
        <v>52</v>
      </c>
      <c r="H772" s="3" t="s">
        <v>53</v>
      </c>
      <c r="I772" s="4">
        <v>104900</v>
      </c>
      <c r="J772" s="4">
        <v>1500</v>
      </c>
      <c r="K772" s="4">
        <v>106400</v>
      </c>
      <c r="L772" s="4">
        <v>101.43</v>
      </c>
    </row>
    <row r="773" spans="1:12">
      <c r="D773" t="s">
        <v>400</v>
      </c>
      <c r="E773" t="s">
        <v>20</v>
      </c>
      <c r="F773" t="s">
        <v>34</v>
      </c>
      <c r="G773" t="s">
        <v>34</v>
      </c>
      <c r="H773" t="s">
        <v>35</v>
      </c>
      <c r="I773" s="5">
        <v>352400</v>
      </c>
      <c r="J773" s="5">
        <v>-56300</v>
      </c>
      <c r="K773" s="5">
        <v>296100</v>
      </c>
      <c r="L773" s="5">
        <v>84.02</v>
      </c>
    </row>
    <row r="774" spans="1:12">
      <c r="A774" s="3"/>
      <c r="B774" s="3"/>
      <c r="C774" s="3"/>
      <c r="D774" s="3" t="s">
        <v>400</v>
      </c>
      <c r="E774" s="3" t="s">
        <v>20</v>
      </c>
      <c r="F774" s="3" t="s">
        <v>88</v>
      </c>
      <c r="G774" s="3" t="s">
        <v>88</v>
      </c>
      <c r="H774" s="3" t="s">
        <v>89</v>
      </c>
      <c r="I774" s="4">
        <v>8700</v>
      </c>
      <c r="J774" s="4">
        <v>-1000</v>
      </c>
      <c r="K774" s="4">
        <v>7700</v>
      </c>
      <c r="L774" s="4">
        <v>88.51</v>
      </c>
    </row>
    <row r="775" spans="1:12">
      <c r="D775" t="s">
        <v>400</v>
      </c>
      <c r="E775" t="s">
        <v>20</v>
      </c>
      <c r="F775" t="s">
        <v>24</v>
      </c>
      <c r="G775" t="s">
        <v>24</v>
      </c>
      <c r="H775" t="s">
        <v>25</v>
      </c>
      <c r="I775" s="5">
        <v>29600</v>
      </c>
      <c r="J775" s="5">
        <v>2900</v>
      </c>
      <c r="K775" s="5">
        <v>32500</v>
      </c>
      <c r="L775" s="5">
        <v>109.8</v>
      </c>
    </row>
    <row r="776" spans="1:12">
      <c r="A776" s="3"/>
      <c r="B776" s="3"/>
      <c r="C776" s="3"/>
      <c r="D776" s="3" t="s">
        <v>400</v>
      </c>
      <c r="E776" s="3" t="s">
        <v>20</v>
      </c>
      <c r="F776" s="3" t="s">
        <v>94</v>
      </c>
      <c r="G776" s="3" t="s">
        <v>94</v>
      </c>
      <c r="H776" s="3" t="s">
        <v>93</v>
      </c>
      <c r="I776" s="4"/>
      <c r="J776" s="4">
        <v>200</v>
      </c>
      <c r="K776" s="4">
        <v>200</v>
      </c>
      <c r="L776" s="4"/>
    </row>
    <row r="777" spans="1:12">
      <c r="D777" t="s">
        <v>400</v>
      </c>
      <c r="E777" t="s">
        <v>20</v>
      </c>
      <c r="F777" t="s">
        <v>95</v>
      </c>
      <c r="G777" t="s">
        <v>95</v>
      </c>
      <c r="H777" t="s">
        <v>96</v>
      </c>
      <c r="I777" s="5"/>
      <c r="J777" s="5">
        <v>200</v>
      </c>
      <c r="K777" s="5">
        <v>200</v>
      </c>
      <c r="L777" s="5"/>
    </row>
    <row r="778" spans="1:12">
      <c r="A778" s="3"/>
      <c r="B778" s="3"/>
      <c r="C778" s="3"/>
      <c r="D778" s="3" t="s">
        <v>400</v>
      </c>
      <c r="E778" s="3" t="s">
        <v>20</v>
      </c>
      <c r="F778" s="3" t="s">
        <v>105</v>
      </c>
      <c r="G778" s="3" t="s">
        <v>105</v>
      </c>
      <c r="H778" s="3" t="s">
        <v>106</v>
      </c>
      <c r="I778" s="4">
        <v>112500</v>
      </c>
      <c r="J778" s="4"/>
      <c r="K778" s="4">
        <v>112500</v>
      </c>
      <c r="L778" s="4">
        <v>100</v>
      </c>
    </row>
    <row r="779" spans="1:12">
      <c r="D779" t="s">
        <v>400</v>
      </c>
      <c r="E779" t="s">
        <v>20</v>
      </c>
      <c r="F779" t="s">
        <v>107</v>
      </c>
      <c r="G779" t="s">
        <v>107</v>
      </c>
      <c r="H779" t="s">
        <v>108</v>
      </c>
      <c r="I779" s="5">
        <v>112500</v>
      </c>
      <c r="J779" s="5"/>
      <c r="K779" s="5">
        <v>112500</v>
      </c>
      <c r="L779" s="5">
        <v>100</v>
      </c>
    </row>
    <row r="780" spans="1:12">
      <c r="A780" s="3"/>
      <c r="B780" s="3"/>
      <c r="C780" s="3"/>
      <c r="D780" s="3" t="s">
        <v>400</v>
      </c>
      <c r="E780" s="3" t="s">
        <v>20</v>
      </c>
      <c r="F780" s="3" t="s">
        <v>66</v>
      </c>
      <c r="G780" s="3" t="s">
        <v>66</v>
      </c>
      <c r="H780" s="3" t="s">
        <v>67</v>
      </c>
      <c r="I780" s="4">
        <v>63800</v>
      </c>
      <c r="J780" s="4">
        <v>13500</v>
      </c>
      <c r="K780" s="4">
        <v>77300</v>
      </c>
      <c r="L780" s="4">
        <v>121.16</v>
      </c>
    </row>
    <row r="781" spans="1:12">
      <c r="D781" t="s">
        <v>400</v>
      </c>
      <c r="E781" t="s">
        <v>20</v>
      </c>
      <c r="F781" t="s">
        <v>68</v>
      </c>
      <c r="G781" t="s">
        <v>68</v>
      </c>
      <c r="H781" t="s">
        <v>69</v>
      </c>
      <c r="I781" s="5">
        <v>34800</v>
      </c>
      <c r="J781" s="5">
        <v>12500</v>
      </c>
      <c r="K781" s="5">
        <v>47300</v>
      </c>
      <c r="L781" s="5">
        <v>135.91999999999999</v>
      </c>
    </row>
    <row r="782" spans="1:12">
      <c r="A782" s="3"/>
      <c r="B782" s="3"/>
      <c r="C782" s="3"/>
      <c r="D782" s="3" t="s">
        <v>400</v>
      </c>
      <c r="E782" s="3" t="s">
        <v>20</v>
      </c>
      <c r="F782" s="3" t="s">
        <v>402</v>
      </c>
      <c r="G782" s="3" t="s">
        <v>402</v>
      </c>
      <c r="H782" s="3" t="s">
        <v>403</v>
      </c>
      <c r="I782" s="4">
        <v>27000</v>
      </c>
      <c r="J782" s="4"/>
      <c r="K782" s="4">
        <v>27000</v>
      </c>
      <c r="L782" s="4">
        <v>100</v>
      </c>
    </row>
    <row r="783" spans="1:12">
      <c r="D783" t="s">
        <v>400</v>
      </c>
      <c r="E783" t="s">
        <v>20</v>
      </c>
      <c r="F783" t="s">
        <v>109</v>
      </c>
      <c r="G783" t="s">
        <v>109</v>
      </c>
      <c r="H783" t="s">
        <v>110</v>
      </c>
      <c r="I783" s="5">
        <v>2000</v>
      </c>
      <c r="J783" s="5">
        <v>1000</v>
      </c>
      <c r="K783" s="5">
        <v>3000</v>
      </c>
      <c r="L783" s="5">
        <v>150</v>
      </c>
    </row>
    <row r="784" spans="1:12">
      <c r="A784" s="3"/>
      <c r="B784" s="3"/>
      <c r="C784" s="3"/>
      <c r="D784" s="3" t="s">
        <v>400</v>
      </c>
      <c r="E784" s="3" t="s">
        <v>157</v>
      </c>
      <c r="F784" s="3"/>
      <c r="G784" s="3" t="s">
        <v>157</v>
      </c>
      <c r="H784" s="3" t="s">
        <v>158</v>
      </c>
      <c r="I784" s="4">
        <v>90000</v>
      </c>
      <c r="J784" s="4">
        <v>-40000</v>
      </c>
      <c r="K784" s="4">
        <v>50000</v>
      </c>
      <c r="L784" s="4">
        <v>55.56</v>
      </c>
    </row>
    <row r="785" spans="1:12">
      <c r="D785" t="s">
        <v>400</v>
      </c>
      <c r="E785" t="s">
        <v>157</v>
      </c>
      <c r="F785" t="s">
        <v>22</v>
      </c>
      <c r="G785" t="s">
        <v>22</v>
      </c>
      <c r="H785" t="s">
        <v>23</v>
      </c>
      <c r="I785" s="5">
        <v>90000</v>
      </c>
      <c r="J785" s="5">
        <v>-40000</v>
      </c>
      <c r="K785" s="5">
        <v>50000</v>
      </c>
      <c r="L785" s="5">
        <v>55.56</v>
      </c>
    </row>
    <row r="786" spans="1:12">
      <c r="A786" s="3"/>
      <c r="B786" s="3"/>
      <c r="C786" s="3"/>
      <c r="D786" s="3" t="s">
        <v>400</v>
      </c>
      <c r="E786" s="3" t="s">
        <v>157</v>
      </c>
      <c r="F786" s="3" t="s">
        <v>34</v>
      </c>
      <c r="G786" s="3" t="s">
        <v>34</v>
      </c>
      <c r="H786" s="3" t="s">
        <v>35</v>
      </c>
      <c r="I786" s="4">
        <v>90000</v>
      </c>
      <c r="J786" s="4">
        <v>-40000</v>
      </c>
      <c r="K786" s="4">
        <v>50000</v>
      </c>
      <c r="L786" s="4">
        <v>55.56</v>
      </c>
    </row>
    <row r="787" spans="1:12">
      <c r="D787" t="s">
        <v>400</v>
      </c>
      <c r="E787" t="s">
        <v>221</v>
      </c>
      <c r="G787" t="s">
        <v>221</v>
      </c>
      <c r="H787" t="s">
        <v>222</v>
      </c>
      <c r="I787" s="5">
        <v>450000</v>
      </c>
      <c r="J787" s="5"/>
      <c r="K787" s="5">
        <v>450000</v>
      </c>
      <c r="L787" s="5">
        <v>100</v>
      </c>
    </row>
    <row r="788" spans="1:12">
      <c r="A788" s="3"/>
      <c r="B788" s="3"/>
      <c r="C788" s="3"/>
      <c r="D788" s="3" t="s">
        <v>400</v>
      </c>
      <c r="E788" s="3" t="s">
        <v>221</v>
      </c>
      <c r="F788" s="3" t="s">
        <v>105</v>
      </c>
      <c r="G788" s="3" t="s">
        <v>105</v>
      </c>
      <c r="H788" s="3" t="s">
        <v>106</v>
      </c>
      <c r="I788" s="4">
        <v>450000</v>
      </c>
      <c r="J788" s="4"/>
      <c r="K788" s="4">
        <v>450000</v>
      </c>
      <c r="L788" s="4">
        <v>100</v>
      </c>
    </row>
    <row r="789" spans="1:12">
      <c r="D789" t="s">
        <v>400</v>
      </c>
      <c r="E789" t="s">
        <v>221</v>
      </c>
      <c r="F789" t="s">
        <v>107</v>
      </c>
      <c r="G789" t="s">
        <v>107</v>
      </c>
      <c r="H789" t="s">
        <v>108</v>
      </c>
      <c r="I789" s="5">
        <v>450000</v>
      </c>
      <c r="J789" s="5"/>
      <c r="K789" s="5">
        <v>450000</v>
      </c>
      <c r="L789" s="5">
        <v>100</v>
      </c>
    </row>
    <row r="790" spans="1:12">
      <c r="A790" s="3"/>
      <c r="B790" s="3"/>
      <c r="C790" s="3"/>
      <c r="D790" s="3" t="s">
        <v>400</v>
      </c>
      <c r="E790" s="3" t="s">
        <v>64</v>
      </c>
      <c r="F790" s="3"/>
      <c r="G790" s="3" t="s">
        <v>64</v>
      </c>
      <c r="H790" s="3" t="s">
        <v>65</v>
      </c>
      <c r="I790" s="4">
        <v>20000</v>
      </c>
      <c r="J790" s="4">
        <v>-7000</v>
      </c>
      <c r="K790" s="4">
        <v>13000</v>
      </c>
      <c r="L790" s="4">
        <v>65</v>
      </c>
    </row>
    <row r="791" spans="1:12">
      <c r="D791" t="s">
        <v>400</v>
      </c>
      <c r="E791" t="s">
        <v>64</v>
      </c>
      <c r="F791" t="s">
        <v>22</v>
      </c>
      <c r="G791" t="s">
        <v>22</v>
      </c>
      <c r="H791" t="s">
        <v>23</v>
      </c>
      <c r="I791" s="5">
        <v>20000</v>
      </c>
      <c r="J791" s="5">
        <v>-7000</v>
      </c>
      <c r="K791" s="5">
        <v>13000</v>
      </c>
      <c r="L791" s="5">
        <v>65</v>
      </c>
    </row>
    <row r="792" spans="1:12">
      <c r="A792" s="3"/>
      <c r="B792" s="3"/>
      <c r="C792" s="3"/>
      <c r="D792" s="3" t="s">
        <v>400</v>
      </c>
      <c r="E792" s="3" t="s">
        <v>64</v>
      </c>
      <c r="F792" s="3" t="s">
        <v>52</v>
      </c>
      <c r="G792" s="3" t="s">
        <v>52</v>
      </c>
      <c r="H792" s="3" t="s">
        <v>53</v>
      </c>
      <c r="I792" s="4">
        <v>20000</v>
      </c>
      <c r="J792" s="4">
        <v>-7000</v>
      </c>
      <c r="K792" s="4">
        <v>13000</v>
      </c>
      <c r="L792" s="4">
        <v>65</v>
      </c>
    </row>
    <row r="793" spans="1:12">
      <c r="D793" t="s">
        <v>400</v>
      </c>
      <c r="E793" t="s">
        <v>153</v>
      </c>
      <c r="G793" t="s">
        <v>153</v>
      </c>
      <c r="H793" t="s">
        <v>154</v>
      </c>
      <c r="I793" s="5">
        <v>60000</v>
      </c>
      <c r="J793" s="5">
        <v>-22000</v>
      </c>
      <c r="K793" s="5">
        <v>38000</v>
      </c>
      <c r="L793" s="5">
        <v>63.33</v>
      </c>
    </row>
    <row r="794" spans="1:12">
      <c r="A794" s="3"/>
      <c r="B794" s="3"/>
      <c r="C794" s="3"/>
      <c r="D794" s="3" t="s">
        <v>400</v>
      </c>
      <c r="E794" s="3" t="s">
        <v>153</v>
      </c>
      <c r="F794" s="3" t="s">
        <v>22</v>
      </c>
      <c r="G794" s="3" t="s">
        <v>22</v>
      </c>
      <c r="H794" s="3" t="s">
        <v>23</v>
      </c>
      <c r="I794" s="4">
        <v>49500</v>
      </c>
      <c r="J794" s="4">
        <v>-25500</v>
      </c>
      <c r="K794" s="4">
        <v>24000</v>
      </c>
      <c r="L794" s="4">
        <v>48.48</v>
      </c>
    </row>
    <row r="795" spans="1:12">
      <c r="D795" t="s">
        <v>400</v>
      </c>
      <c r="E795" t="s">
        <v>153</v>
      </c>
      <c r="F795" t="s">
        <v>32</v>
      </c>
      <c r="G795" t="s">
        <v>32</v>
      </c>
      <c r="H795" t="s">
        <v>33</v>
      </c>
      <c r="I795" s="5">
        <v>4200</v>
      </c>
      <c r="J795" s="5"/>
      <c r="K795" s="5">
        <v>4200</v>
      </c>
      <c r="L795" s="5">
        <v>100</v>
      </c>
    </row>
    <row r="796" spans="1:12">
      <c r="A796" s="3"/>
      <c r="B796" s="3"/>
      <c r="C796" s="3"/>
      <c r="D796" s="3" t="s">
        <v>400</v>
      </c>
      <c r="E796" s="3" t="s">
        <v>153</v>
      </c>
      <c r="F796" s="3" t="s">
        <v>52</v>
      </c>
      <c r="G796" s="3" t="s">
        <v>52</v>
      </c>
      <c r="H796" s="3" t="s">
        <v>53</v>
      </c>
      <c r="I796" s="4">
        <v>9000</v>
      </c>
      <c r="J796" s="4">
        <v>-7500</v>
      </c>
      <c r="K796" s="4">
        <v>1500</v>
      </c>
      <c r="L796" s="4">
        <v>16.670000000000002</v>
      </c>
    </row>
    <row r="797" spans="1:12">
      <c r="D797" t="s">
        <v>400</v>
      </c>
      <c r="E797" t="s">
        <v>153</v>
      </c>
      <c r="F797" t="s">
        <v>34</v>
      </c>
      <c r="G797" t="s">
        <v>34</v>
      </c>
      <c r="H797" t="s">
        <v>35</v>
      </c>
      <c r="I797" s="5">
        <v>34400</v>
      </c>
      <c r="J797" s="5">
        <v>-18700</v>
      </c>
      <c r="K797" s="5">
        <v>15700</v>
      </c>
      <c r="L797" s="5">
        <v>45.64</v>
      </c>
    </row>
    <row r="798" spans="1:12">
      <c r="A798" s="3"/>
      <c r="B798" s="3"/>
      <c r="C798" s="3"/>
      <c r="D798" s="3" t="s">
        <v>400</v>
      </c>
      <c r="E798" s="3" t="s">
        <v>153</v>
      </c>
      <c r="F798" s="3" t="s">
        <v>88</v>
      </c>
      <c r="G798" s="3" t="s">
        <v>88</v>
      </c>
      <c r="H798" s="3" t="s">
        <v>89</v>
      </c>
      <c r="I798" s="4"/>
      <c r="J798" s="4">
        <v>1500</v>
      </c>
      <c r="K798" s="4">
        <v>1500</v>
      </c>
      <c r="L798" s="4"/>
    </row>
    <row r="799" spans="1:12">
      <c r="D799" t="s">
        <v>400</v>
      </c>
      <c r="E799" t="s">
        <v>153</v>
      </c>
      <c r="F799" t="s">
        <v>24</v>
      </c>
      <c r="G799" t="s">
        <v>24</v>
      </c>
      <c r="H799" t="s">
        <v>25</v>
      </c>
      <c r="I799" s="5">
        <v>1900</v>
      </c>
      <c r="J799" s="5">
        <v>-800</v>
      </c>
      <c r="K799" s="5">
        <v>1100</v>
      </c>
      <c r="L799" s="5">
        <v>57.89</v>
      </c>
    </row>
    <row r="800" spans="1:12">
      <c r="A800" s="3"/>
      <c r="B800" s="3"/>
      <c r="C800" s="3"/>
      <c r="D800" s="3" t="s">
        <v>400</v>
      </c>
      <c r="E800" s="3" t="s">
        <v>153</v>
      </c>
      <c r="F800" s="3" t="s">
        <v>66</v>
      </c>
      <c r="G800" s="3" t="s">
        <v>66</v>
      </c>
      <c r="H800" s="3" t="s">
        <v>67</v>
      </c>
      <c r="I800" s="4">
        <v>10500</v>
      </c>
      <c r="J800" s="4">
        <v>3500</v>
      </c>
      <c r="K800" s="4">
        <v>14000</v>
      </c>
      <c r="L800" s="4">
        <v>133.33000000000001</v>
      </c>
    </row>
    <row r="801" spans="1:12">
      <c r="D801" t="s">
        <v>400</v>
      </c>
      <c r="E801" t="s">
        <v>153</v>
      </c>
      <c r="F801" t="s">
        <v>68</v>
      </c>
      <c r="G801" t="s">
        <v>68</v>
      </c>
      <c r="H801" t="s">
        <v>69</v>
      </c>
      <c r="I801" s="5">
        <v>5500</v>
      </c>
      <c r="J801" s="5">
        <v>3500</v>
      </c>
      <c r="K801" s="5">
        <v>9000</v>
      </c>
      <c r="L801" s="5">
        <v>163.63999999999999</v>
      </c>
    </row>
    <row r="802" spans="1:12">
      <c r="A802" s="3"/>
      <c r="B802" s="3"/>
      <c r="C802" s="3"/>
      <c r="D802" s="3" t="s">
        <v>400</v>
      </c>
      <c r="E802" s="3" t="s">
        <v>153</v>
      </c>
      <c r="F802" s="3" t="s">
        <v>402</v>
      </c>
      <c r="G802" s="3" t="s">
        <v>402</v>
      </c>
      <c r="H802" s="3" t="s">
        <v>403</v>
      </c>
      <c r="I802" s="4">
        <v>5000</v>
      </c>
      <c r="J802" s="4"/>
      <c r="K802" s="4">
        <v>5000</v>
      </c>
      <c r="L802" s="4">
        <v>100</v>
      </c>
    </row>
    <row r="803" spans="1:12">
      <c r="D803" t="s">
        <v>400</v>
      </c>
      <c r="E803" t="s">
        <v>138</v>
      </c>
      <c r="G803" t="s">
        <v>138</v>
      </c>
      <c r="H803" t="s">
        <v>139</v>
      </c>
      <c r="I803" s="5">
        <v>42700</v>
      </c>
      <c r="J803" s="5">
        <v>-1600</v>
      </c>
      <c r="K803" s="5">
        <v>41100</v>
      </c>
      <c r="L803" s="5">
        <v>96.25</v>
      </c>
    </row>
    <row r="804" spans="1:12">
      <c r="A804" s="3"/>
      <c r="B804" s="3"/>
      <c r="C804" s="3"/>
      <c r="D804" s="3" t="s">
        <v>400</v>
      </c>
      <c r="E804" s="3" t="s">
        <v>138</v>
      </c>
      <c r="F804" s="3" t="s">
        <v>22</v>
      </c>
      <c r="G804" s="3" t="s">
        <v>22</v>
      </c>
      <c r="H804" s="3" t="s">
        <v>23</v>
      </c>
      <c r="I804" s="4">
        <v>22700</v>
      </c>
      <c r="J804" s="4">
        <v>-2700</v>
      </c>
      <c r="K804" s="4">
        <v>20000</v>
      </c>
      <c r="L804" s="4">
        <v>88.11</v>
      </c>
    </row>
    <row r="805" spans="1:12">
      <c r="D805" t="s">
        <v>400</v>
      </c>
      <c r="E805" t="s">
        <v>138</v>
      </c>
      <c r="F805" t="s">
        <v>34</v>
      </c>
      <c r="G805" t="s">
        <v>34</v>
      </c>
      <c r="H805" t="s">
        <v>35</v>
      </c>
      <c r="I805" s="5">
        <v>22700</v>
      </c>
      <c r="J805" s="5">
        <v>-2700</v>
      </c>
      <c r="K805" s="5">
        <v>20000</v>
      </c>
      <c r="L805" s="5">
        <v>88.11</v>
      </c>
    </row>
    <row r="806" spans="1:12">
      <c r="A806" s="3"/>
      <c r="B806" s="3"/>
      <c r="C806" s="3"/>
      <c r="D806" s="3" t="s">
        <v>400</v>
      </c>
      <c r="E806" s="3" t="s">
        <v>138</v>
      </c>
      <c r="F806" s="3" t="s">
        <v>66</v>
      </c>
      <c r="G806" s="3" t="s">
        <v>66</v>
      </c>
      <c r="H806" s="3" t="s">
        <v>67</v>
      </c>
      <c r="I806" s="4">
        <v>20000</v>
      </c>
      <c r="J806" s="4">
        <v>1100</v>
      </c>
      <c r="K806" s="4">
        <v>21100</v>
      </c>
      <c r="L806" s="4">
        <v>105.5</v>
      </c>
    </row>
    <row r="807" spans="1:12">
      <c r="D807" t="s">
        <v>400</v>
      </c>
      <c r="E807" t="s">
        <v>138</v>
      </c>
      <c r="F807" t="s">
        <v>402</v>
      </c>
      <c r="G807" t="s">
        <v>402</v>
      </c>
      <c r="H807" t="s">
        <v>403</v>
      </c>
      <c r="I807" s="5">
        <v>20000</v>
      </c>
      <c r="J807" s="5">
        <v>1100</v>
      </c>
      <c r="K807" s="5">
        <v>21100</v>
      </c>
      <c r="L807" s="5">
        <v>105.5</v>
      </c>
    </row>
    <row r="808" spans="1:12">
      <c r="A808" s="3" t="s">
        <v>286</v>
      </c>
      <c r="B808" s="3" t="s">
        <v>411</v>
      </c>
      <c r="C808" s="3"/>
      <c r="D808" s="3"/>
      <c r="E808" s="3"/>
      <c r="F808" s="3"/>
      <c r="G808" s="3" t="s">
        <v>411</v>
      </c>
      <c r="H808" s="3" t="s">
        <v>412</v>
      </c>
      <c r="I808" s="4">
        <v>20046640</v>
      </c>
      <c r="J808" s="4">
        <v>-87300</v>
      </c>
      <c r="K808" s="4">
        <v>19959340</v>
      </c>
      <c r="L808" s="4">
        <v>99.56</v>
      </c>
    </row>
    <row r="809" spans="1:12">
      <c r="G809" t="s">
        <v>413</v>
      </c>
      <c r="H809" t="s">
        <v>414</v>
      </c>
      <c r="I809" s="5">
        <v>20046640</v>
      </c>
      <c r="J809" s="5">
        <v>-87300</v>
      </c>
      <c r="K809" s="5">
        <v>19959340</v>
      </c>
      <c r="L809" s="5">
        <v>99.56</v>
      </c>
    </row>
    <row r="810" spans="1:12">
      <c r="A810" s="3"/>
      <c r="B810" s="3"/>
      <c r="C810" s="3" t="s">
        <v>310</v>
      </c>
      <c r="D810" s="3"/>
      <c r="E810" s="3"/>
      <c r="F810" s="3"/>
      <c r="G810" s="3" t="s">
        <v>310</v>
      </c>
      <c r="H810" s="3" t="s">
        <v>311</v>
      </c>
      <c r="I810" s="4">
        <v>20046640</v>
      </c>
      <c r="J810" s="4">
        <v>-87300</v>
      </c>
      <c r="K810" s="4">
        <v>19959340</v>
      </c>
      <c r="L810" s="4">
        <v>99.56</v>
      </c>
    </row>
    <row r="811" spans="1:12">
      <c r="C811" t="s">
        <v>415</v>
      </c>
      <c r="G811" t="s">
        <v>415</v>
      </c>
      <c r="H811" t="s">
        <v>416</v>
      </c>
      <c r="I811" s="5">
        <v>20046640</v>
      </c>
      <c r="J811" s="5">
        <v>-87300</v>
      </c>
      <c r="K811" s="5">
        <v>19959340</v>
      </c>
      <c r="L811" s="5">
        <v>99.56</v>
      </c>
    </row>
    <row r="812" spans="1:12">
      <c r="A812" s="3"/>
      <c r="B812" s="3"/>
      <c r="C812" s="3"/>
      <c r="D812" s="3" t="s">
        <v>314</v>
      </c>
      <c r="E812" s="3"/>
      <c r="F812" s="3"/>
      <c r="G812" s="3" t="s">
        <v>314</v>
      </c>
      <c r="H812" s="3" t="s">
        <v>315</v>
      </c>
      <c r="I812" s="4">
        <v>20046640</v>
      </c>
      <c r="J812" s="4">
        <v>-87300</v>
      </c>
      <c r="K812" s="4">
        <v>19959340</v>
      </c>
      <c r="L812" s="4">
        <v>99.56</v>
      </c>
    </row>
    <row r="813" spans="1:12">
      <c r="D813" t="s">
        <v>314</v>
      </c>
      <c r="E813" t="s">
        <v>20</v>
      </c>
      <c r="G813" t="s">
        <v>20</v>
      </c>
      <c r="H813" t="s">
        <v>21</v>
      </c>
      <c r="I813" s="5">
        <v>13555000</v>
      </c>
      <c r="J813" s="5"/>
      <c r="K813" s="5">
        <v>13555000</v>
      </c>
      <c r="L813" s="5">
        <v>100</v>
      </c>
    </row>
    <row r="814" spans="1:12">
      <c r="A814" s="3"/>
      <c r="B814" s="3"/>
      <c r="C814" s="3"/>
      <c r="D814" s="3" t="s">
        <v>314</v>
      </c>
      <c r="E814" s="3" t="s">
        <v>20</v>
      </c>
      <c r="F814" s="3" t="s">
        <v>64</v>
      </c>
      <c r="G814" s="3" t="s">
        <v>64</v>
      </c>
      <c r="H814" s="3" t="s">
        <v>79</v>
      </c>
      <c r="I814" s="4">
        <v>13012826.640000001</v>
      </c>
      <c r="J814" s="4">
        <v>-23000</v>
      </c>
      <c r="K814" s="4">
        <v>12989826.640000001</v>
      </c>
      <c r="L814" s="4">
        <v>99.82</v>
      </c>
    </row>
    <row r="815" spans="1:12">
      <c r="D815" t="s">
        <v>314</v>
      </c>
      <c r="E815" t="s">
        <v>20</v>
      </c>
      <c r="F815" t="s">
        <v>82</v>
      </c>
      <c r="G815" t="s">
        <v>82</v>
      </c>
      <c r="H815" t="s">
        <v>83</v>
      </c>
      <c r="I815" s="5">
        <v>10595000</v>
      </c>
      <c r="J815" s="5"/>
      <c r="K815" s="5">
        <v>10595000</v>
      </c>
      <c r="L815" s="5">
        <v>100</v>
      </c>
    </row>
    <row r="816" spans="1:12">
      <c r="A816" s="3"/>
      <c r="B816" s="3"/>
      <c r="C816" s="3"/>
      <c r="D816" s="3" t="s">
        <v>314</v>
      </c>
      <c r="E816" s="3" t="s">
        <v>20</v>
      </c>
      <c r="F816" s="3" t="s">
        <v>84</v>
      </c>
      <c r="G816" s="3" t="s">
        <v>84</v>
      </c>
      <c r="H816" s="3" t="s">
        <v>85</v>
      </c>
      <c r="I816" s="4">
        <v>614000</v>
      </c>
      <c r="J816" s="4">
        <v>-23000</v>
      </c>
      <c r="K816" s="4">
        <v>591000</v>
      </c>
      <c r="L816" s="4">
        <v>96.25</v>
      </c>
    </row>
    <row r="817" spans="1:12">
      <c r="D817" t="s">
        <v>314</v>
      </c>
      <c r="E817" t="s">
        <v>20</v>
      </c>
      <c r="F817" t="s">
        <v>86</v>
      </c>
      <c r="G817" t="s">
        <v>86</v>
      </c>
      <c r="H817" t="s">
        <v>87</v>
      </c>
      <c r="I817" s="5">
        <v>1803826.64</v>
      </c>
      <c r="J817" s="5"/>
      <c r="K817" s="5">
        <v>1803826.64</v>
      </c>
      <c r="L817" s="5">
        <v>100</v>
      </c>
    </row>
    <row r="818" spans="1:12">
      <c r="A818" s="3"/>
      <c r="B818" s="3"/>
      <c r="C818" s="3"/>
      <c r="D818" s="3" t="s">
        <v>314</v>
      </c>
      <c r="E818" s="3" t="s">
        <v>20</v>
      </c>
      <c r="F818" s="3" t="s">
        <v>22</v>
      </c>
      <c r="G818" s="3" t="s">
        <v>22</v>
      </c>
      <c r="H818" s="3" t="s">
        <v>23</v>
      </c>
      <c r="I818" s="4">
        <v>542173.36</v>
      </c>
      <c r="J818" s="4">
        <v>23000</v>
      </c>
      <c r="K818" s="4">
        <v>565173.36</v>
      </c>
      <c r="L818" s="4">
        <v>104.24</v>
      </c>
    </row>
    <row r="819" spans="1:12">
      <c r="D819" t="s">
        <v>314</v>
      </c>
      <c r="E819" t="s">
        <v>20</v>
      </c>
      <c r="F819" t="s">
        <v>34</v>
      </c>
      <c r="G819" t="s">
        <v>34</v>
      </c>
      <c r="H819" t="s">
        <v>35</v>
      </c>
      <c r="I819" s="5">
        <v>466173.36</v>
      </c>
      <c r="J819" s="5">
        <v>-9176.2999999999993</v>
      </c>
      <c r="K819" s="5">
        <v>456997.06</v>
      </c>
      <c r="L819" s="5">
        <v>98.03</v>
      </c>
    </row>
    <row r="820" spans="1:12">
      <c r="A820" s="3"/>
      <c r="B820" s="3"/>
      <c r="C820" s="3"/>
      <c r="D820" s="3" t="s">
        <v>314</v>
      </c>
      <c r="E820" s="3" t="s">
        <v>20</v>
      </c>
      <c r="F820" s="3" t="s">
        <v>24</v>
      </c>
      <c r="G820" s="3" t="s">
        <v>24</v>
      </c>
      <c r="H820" s="3" t="s">
        <v>25</v>
      </c>
      <c r="I820" s="4">
        <v>76000</v>
      </c>
      <c r="J820" s="4">
        <v>32176.3</v>
      </c>
      <c r="K820" s="4">
        <v>108176.3</v>
      </c>
      <c r="L820" s="4">
        <v>142.34</v>
      </c>
    </row>
    <row r="821" spans="1:12">
      <c r="D821" t="s">
        <v>314</v>
      </c>
      <c r="E821" t="s">
        <v>157</v>
      </c>
      <c r="G821" t="s">
        <v>157</v>
      </c>
      <c r="H821" t="s">
        <v>158</v>
      </c>
      <c r="I821" s="5">
        <v>242640</v>
      </c>
      <c r="J821" s="5"/>
      <c r="K821" s="5">
        <v>242640</v>
      </c>
      <c r="L821" s="5">
        <v>100</v>
      </c>
    </row>
    <row r="822" spans="1:12">
      <c r="A822" s="3"/>
      <c r="B822" s="3"/>
      <c r="C822" s="3"/>
      <c r="D822" s="3" t="s">
        <v>314</v>
      </c>
      <c r="E822" s="3" t="s">
        <v>157</v>
      </c>
      <c r="F822" s="3" t="s">
        <v>22</v>
      </c>
      <c r="G822" s="3" t="s">
        <v>22</v>
      </c>
      <c r="H822" s="3" t="s">
        <v>23</v>
      </c>
      <c r="I822" s="4">
        <v>242640</v>
      </c>
      <c r="J822" s="4"/>
      <c r="K822" s="4">
        <v>242640</v>
      </c>
      <c r="L822" s="4">
        <v>100</v>
      </c>
    </row>
    <row r="823" spans="1:12">
      <c r="D823" t="s">
        <v>314</v>
      </c>
      <c r="E823" t="s">
        <v>157</v>
      </c>
      <c r="F823" t="s">
        <v>32</v>
      </c>
      <c r="G823" t="s">
        <v>32</v>
      </c>
      <c r="H823" t="s">
        <v>33</v>
      </c>
      <c r="I823" s="5">
        <v>20000</v>
      </c>
      <c r="J823" s="5">
        <v>-15000</v>
      </c>
      <c r="K823" s="5">
        <v>5000</v>
      </c>
      <c r="L823" s="5">
        <v>25</v>
      </c>
    </row>
    <row r="824" spans="1:12">
      <c r="A824" s="3"/>
      <c r="B824" s="3"/>
      <c r="C824" s="3"/>
      <c r="D824" s="3" t="s">
        <v>314</v>
      </c>
      <c r="E824" s="3" t="s">
        <v>157</v>
      </c>
      <c r="F824" s="3" t="s">
        <v>52</v>
      </c>
      <c r="G824" s="3" t="s">
        <v>52</v>
      </c>
      <c r="H824" s="3" t="s">
        <v>53</v>
      </c>
      <c r="I824" s="4">
        <v>208640</v>
      </c>
      <c r="J824" s="4">
        <v>17975</v>
      </c>
      <c r="K824" s="4">
        <v>226615</v>
      </c>
      <c r="L824" s="4">
        <v>108.62</v>
      </c>
    </row>
    <row r="825" spans="1:12">
      <c r="D825" t="s">
        <v>314</v>
      </c>
      <c r="E825" t="s">
        <v>157</v>
      </c>
      <c r="F825" t="s">
        <v>24</v>
      </c>
      <c r="G825" t="s">
        <v>24</v>
      </c>
      <c r="H825" t="s">
        <v>25</v>
      </c>
      <c r="I825" s="5">
        <v>14000</v>
      </c>
      <c r="J825" s="5">
        <v>-2975</v>
      </c>
      <c r="K825" s="5">
        <v>11025</v>
      </c>
      <c r="L825" s="5">
        <v>78.75</v>
      </c>
    </row>
    <row r="826" spans="1:12">
      <c r="A826" s="3"/>
      <c r="B826" s="3"/>
      <c r="C826" s="3"/>
      <c r="D826" s="3" t="s">
        <v>314</v>
      </c>
      <c r="E826" s="3" t="s">
        <v>132</v>
      </c>
      <c r="F826" s="3"/>
      <c r="G826" s="3" t="s">
        <v>132</v>
      </c>
      <c r="H826" s="3" t="s">
        <v>133</v>
      </c>
      <c r="I826" s="4"/>
      <c r="J826" s="4">
        <v>25000</v>
      </c>
      <c r="K826" s="4">
        <v>25000</v>
      </c>
      <c r="L826" s="4"/>
    </row>
    <row r="827" spans="1:12">
      <c r="D827" t="s">
        <v>314</v>
      </c>
      <c r="E827" t="s">
        <v>132</v>
      </c>
      <c r="F827" t="s">
        <v>22</v>
      </c>
      <c r="G827" t="s">
        <v>22</v>
      </c>
      <c r="H827" t="s">
        <v>23</v>
      </c>
      <c r="I827" s="5"/>
      <c r="J827" s="5">
        <v>25000</v>
      </c>
      <c r="K827" s="5">
        <v>25000</v>
      </c>
      <c r="L827" s="5"/>
    </row>
    <row r="828" spans="1:12">
      <c r="A828" s="3"/>
      <c r="B828" s="3"/>
      <c r="C828" s="3"/>
      <c r="D828" s="3" t="s">
        <v>314</v>
      </c>
      <c r="E828" s="3" t="s">
        <v>132</v>
      </c>
      <c r="F828" s="3" t="s">
        <v>34</v>
      </c>
      <c r="G828" s="3" t="s">
        <v>34</v>
      </c>
      <c r="H828" s="3" t="s">
        <v>35</v>
      </c>
      <c r="I828" s="4"/>
      <c r="J828" s="4">
        <v>25000</v>
      </c>
      <c r="K828" s="4">
        <v>25000</v>
      </c>
      <c r="L828" s="4"/>
    </row>
    <row r="829" spans="1:12">
      <c r="D829" t="s">
        <v>314</v>
      </c>
      <c r="E829" t="s">
        <v>90</v>
      </c>
      <c r="G829" t="s">
        <v>90</v>
      </c>
      <c r="H829" t="s">
        <v>91</v>
      </c>
      <c r="I829" s="5">
        <v>70000</v>
      </c>
      <c r="J829" s="5"/>
      <c r="K829" s="5">
        <v>70000</v>
      </c>
      <c r="L829" s="5">
        <v>100</v>
      </c>
    </row>
    <row r="830" spans="1:12">
      <c r="A830" s="3"/>
      <c r="B830" s="3"/>
      <c r="C830" s="3"/>
      <c r="D830" s="3" t="s">
        <v>314</v>
      </c>
      <c r="E830" s="3" t="s">
        <v>90</v>
      </c>
      <c r="F830" s="3" t="s">
        <v>22</v>
      </c>
      <c r="G830" s="3" t="s">
        <v>22</v>
      </c>
      <c r="H830" s="3" t="s">
        <v>23</v>
      </c>
      <c r="I830" s="4">
        <v>70000</v>
      </c>
      <c r="J830" s="4"/>
      <c r="K830" s="4">
        <v>70000</v>
      </c>
      <c r="L830" s="4">
        <v>100</v>
      </c>
    </row>
    <row r="831" spans="1:12">
      <c r="D831" t="s">
        <v>314</v>
      </c>
      <c r="E831" t="s">
        <v>90</v>
      </c>
      <c r="F831" t="s">
        <v>88</v>
      </c>
      <c r="G831" t="s">
        <v>88</v>
      </c>
      <c r="H831" t="s">
        <v>89</v>
      </c>
      <c r="I831" s="5">
        <v>70000</v>
      </c>
      <c r="J831" s="5"/>
      <c r="K831" s="5">
        <v>70000</v>
      </c>
      <c r="L831" s="5">
        <v>100</v>
      </c>
    </row>
    <row r="832" spans="1:12">
      <c r="A832" s="3"/>
      <c r="B832" s="3"/>
      <c r="C832" s="3"/>
      <c r="D832" s="3" t="s">
        <v>314</v>
      </c>
      <c r="E832" s="3" t="s">
        <v>64</v>
      </c>
      <c r="F832" s="3"/>
      <c r="G832" s="3" t="s">
        <v>64</v>
      </c>
      <c r="H832" s="3" t="s">
        <v>65</v>
      </c>
      <c r="I832" s="4">
        <v>774000</v>
      </c>
      <c r="J832" s="4">
        <v>-54000</v>
      </c>
      <c r="K832" s="4">
        <v>720000</v>
      </c>
      <c r="L832" s="4">
        <v>93.02</v>
      </c>
    </row>
    <row r="833" spans="1:12">
      <c r="D833" t="s">
        <v>314</v>
      </c>
      <c r="E833" t="s">
        <v>64</v>
      </c>
      <c r="F833" t="s">
        <v>22</v>
      </c>
      <c r="G833" t="s">
        <v>22</v>
      </c>
      <c r="H833" t="s">
        <v>23</v>
      </c>
      <c r="I833" s="5">
        <v>774000</v>
      </c>
      <c r="J833" s="5">
        <v>-54000</v>
      </c>
      <c r="K833" s="5">
        <v>720000</v>
      </c>
      <c r="L833" s="5">
        <v>93.02</v>
      </c>
    </row>
    <row r="834" spans="1:12">
      <c r="A834" s="3"/>
      <c r="B834" s="3"/>
      <c r="C834" s="3"/>
      <c r="D834" s="3" t="s">
        <v>314</v>
      </c>
      <c r="E834" s="3" t="s">
        <v>64</v>
      </c>
      <c r="F834" s="3" t="s">
        <v>52</v>
      </c>
      <c r="G834" s="3" t="s">
        <v>52</v>
      </c>
      <c r="H834" s="3" t="s">
        <v>53</v>
      </c>
      <c r="I834" s="4">
        <v>774000</v>
      </c>
      <c r="J834" s="4">
        <v>-54000</v>
      </c>
      <c r="K834" s="4">
        <v>720000</v>
      </c>
      <c r="L834" s="4">
        <v>93.02</v>
      </c>
    </row>
    <row r="835" spans="1:12">
      <c r="D835" t="s">
        <v>314</v>
      </c>
      <c r="E835" t="s">
        <v>153</v>
      </c>
      <c r="G835" t="s">
        <v>153</v>
      </c>
      <c r="H835" t="s">
        <v>154</v>
      </c>
      <c r="I835" s="5">
        <v>5400000</v>
      </c>
      <c r="J835" s="5">
        <v>-58300</v>
      </c>
      <c r="K835" s="5">
        <v>5341700</v>
      </c>
      <c r="L835" s="5">
        <v>98.92</v>
      </c>
    </row>
    <row r="836" spans="1:12">
      <c r="A836" s="3"/>
      <c r="B836" s="3"/>
      <c r="C836" s="3"/>
      <c r="D836" s="3" t="s">
        <v>314</v>
      </c>
      <c r="E836" s="3" t="s">
        <v>153</v>
      </c>
      <c r="F836" s="3" t="s">
        <v>64</v>
      </c>
      <c r="G836" s="3" t="s">
        <v>64</v>
      </c>
      <c r="H836" s="3" t="s">
        <v>79</v>
      </c>
      <c r="I836" s="4">
        <v>524325.56000000006</v>
      </c>
      <c r="J836" s="4"/>
      <c r="K836" s="4">
        <v>524325.56000000006</v>
      </c>
      <c r="L836" s="4">
        <v>100</v>
      </c>
    </row>
    <row r="837" spans="1:12">
      <c r="D837" t="s">
        <v>314</v>
      </c>
      <c r="E837" t="s">
        <v>153</v>
      </c>
      <c r="F837" t="s">
        <v>82</v>
      </c>
      <c r="G837" t="s">
        <v>82</v>
      </c>
      <c r="H837" t="s">
        <v>83</v>
      </c>
      <c r="I837" s="5">
        <v>423000</v>
      </c>
      <c r="J837" s="5"/>
      <c r="K837" s="5">
        <v>423000</v>
      </c>
      <c r="L837" s="5">
        <v>100</v>
      </c>
    </row>
    <row r="838" spans="1:12">
      <c r="A838" s="3"/>
      <c r="B838" s="3"/>
      <c r="C838" s="3"/>
      <c r="D838" s="3" t="s">
        <v>314</v>
      </c>
      <c r="E838" s="3" t="s">
        <v>153</v>
      </c>
      <c r="F838" s="3" t="s">
        <v>86</v>
      </c>
      <c r="G838" s="3" t="s">
        <v>86</v>
      </c>
      <c r="H838" s="3" t="s">
        <v>87</v>
      </c>
      <c r="I838" s="4">
        <v>101325.56</v>
      </c>
      <c r="J838" s="4"/>
      <c r="K838" s="4">
        <v>101325.56</v>
      </c>
      <c r="L838" s="4">
        <v>100</v>
      </c>
    </row>
    <row r="839" spans="1:12">
      <c r="D839" t="s">
        <v>314</v>
      </c>
      <c r="E839" t="s">
        <v>153</v>
      </c>
      <c r="F839" t="s">
        <v>22</v>
      </c>
      <c r="G839" t="s">
        <v>22</v>
      </c>
      <c r="H839" t="s">
        <v>23</v>
      </c>
      <c r="I839" s="5">
        <v>4186674.44</v>
      </c>
      <c r="J839" s="5">
        <v>91700</v>
      </c>
      <c r="K839" s="5">
        <v>4278374.4400000004</v>
      </c>
      <c r="L839" s="5">
        <v>102.19</v>
      </c>
    </row>
    <row r="840" spans="1:12">
      <c r="A840" s="3"/>
      <c r="B840" s="3"/>
      <c r="C840" s="3"/>
      <c r="D840" s="3" t="s">
        <v>314</v>
      </c>
      <c r="E840" s="3" t="s">
        <v>153</v>
      </c>
      <c r="F840" s="3" t="s">
        <v>32</v>
      </c>
      <c r="G840" s="3" t="s">
        <v>32</v>
      </c>
      <c r="H840" s="3" t="s">
        <v>33</v>
      </c>
      <c r="I840" s="4">
        <v>735000</v>
      </c>
      <c r="J840" s="4">
        <v>6100</v>
      </c>
      <c r="K840" s="4">
        <v>741100</v>
      </c>
      <c r="L840" s="4">
        <v>100.83</v>
      </c>
    </row>
    <row r="841" spans="1:12">
      <c r="D841" t="s">
        <v>314</v>
      </c>
      <c r="E841" t="s">
        <v>153</v>
      </c>
      <c r="F841" t="s">
        <v>52</v>
      </c>
      <c r="G841" t="s">
        <v>52</v>
      </c>
      <c r="H841" t="s">
        <v>53</v>
      </c>
      <c r="I841" s="5">
        <v>1336000</v>
      </c>
      <c r="J841" s="5">
        <v>46600</v>
      </c>
      <c r="K841" s="5">
        <v>1382600</v>
      </c>
      <c r="L841" s="5">
        <v>103.49</v>
      </c>
    </row>
    <row r="842" spans="1:12">
      <c r="A842" s="3"/>
      <c r="B842" s="3"/>
      <c r="C842" s="3"/>
      <c r="D842" s="3" t="s">
        <v>314</v>
      </c>
      <c r="E842" s="3" t="s">
        <v>153</v>
      </c>
      <c r="F842" s="3" t="s">
        <v>34</v>
      </c>
      <c r="G842" s="3" t="s">
        <v>34</v>
      </c>
      <c r="H842" s="3" t="s">
        <v>35</v>
      </c>
      <c r="I842" s="4">
        <v>1885674.44</v>
      </c>
      <c r="J842" s="4">
        <v>25000</v>
      </c>
      <c r="K842" s="4">
        <v>1910674.44</v>
      </c>
      <c r="L842" s="4">
        <v>101.33</v>
      </c>
    </row>
    <row r="843" spans="1:12">
      <c r="D843" t="s">
        <v>314</v>
      </c>
      <c r="E843" t="s">
        <v>153</v>
      </c>
      <c r="F843" t="s">
        <v>24</v>
      </c>
      <c r="G843" t="s">
        <v>24</v>
      </c>
      <c r="H843" t="s">
        <v>25</v>
      </c>
      <c r="I843" s="5">
        <v>230000</v>
      </c>
      <c r="J843" s="5">
        <v>14000</v>
      </c>
      <c r="K843" s="5">
        <v>244000</v>
      </c>
      <c r="L843" s="5">
        <v>106.09</v>
      </c>
    </row>
    <row r="844" spans="1:12">
      <c r="A844" s="3"/>
      <c r="B844" s="3"/>
      <c r="C844" s="3"/>
      <c r="D844" s="3" t="s">
        <v>314</v>
      </c>
      <c r="E844" s="3" t="s">
        <v>153</v>
      </c>
      <c r="F844" s="3" t="s">
        <v>66</v>
      </c>
      <c r="G844" s="3" t="s">
        <v>66</v>
      </c>
      <c r="H844" s="3" t="s">
        <v>67</v>
      </c>
      <c r="I844" s="4">
        <v>689000</v>
      </c>
      <c r="J844" s="4">
        <v>-150000</v>
      </c>
      <c r="K844" s="4">
        <v>539000</v>
      </c>
      <c r="L844" s="4">
        <v>78.23</v>
      </c>
    </row>
    <row r="845" spans="1:12">
      <c r="D845" t="s">
        <v>314</v>
      </c>
      <c r="E845" t="s">
        <v>153</v>
      </c>
      <c r="F845" t="s">
        <v>68</v>
      </c>
      <c r="G845" t="s">
        <v>68</v>
      </c>
      <c r="H845" t="s">
        <v>69</v>
      </c>
      <c r="I845" s="5">
        <v>530000</v>
      </c>
      <c r="J845" s="5"/>
      <c r="K845" s="5">
        <v>530000</v>
      </c>
      <c r="L845" s="5">
        <v>100</v>
      </c>
    </row>
    <row r="846" spans="1:12">
      <c r="A846" s="3"/>
      <c r="B846" s="3"/>
      <c r="C846" s="3"/>
      <c r="D846" s="3" t="s">
        <v>314</v>
      </c>
      <c r="E846" s="3" t="s">
        <v>153</v>
      </c>
      <c r="F846" s="3" t="s">
        <v>388</v>
      </c>
      <c r="G846" s="3" t="s">
        <v>388</v>
      </c>
      <c r="H846" s="3" t="s">
        <v>389</v>
      </c>
      <c r="I846" s="4">
        <v>150000</v>
      </c>
      <c r="J846" s="4">
        <v>-150000</v>
      </c>
      <c r="K846" s="4"/>
      <c r="L846" s="4"/>
    </row>
    <row r="847" spans="1:12">
      <c r="D847" t="s">
        <v>314</v>
      </c>
      <c r="E847" t="s">
        <v>153</v>
      </c>
      <c r="F847" t="s">
        <v>402</v>
      </c>
      <c r="G847" t="s">
        <v>402</v>
      </c>
      <c r="H847" t="s">
        <v>403</v>
      </c>
      <c r="I847" s="5">
        <v>4000</v>
      </c>
      <c r="J847" s="5"/>
      <c r="K847" s="5">
        <v>4000</v>
      </c>
      <c r="L847" s="5">
        <v>100</v>
      </c>
    </row>
    <row r="848" spans="1:12">
      <c r="A848" s="3"/>
      <c r="B848" s="3"/>
      <c r="C848" s="3"/>
      <c r="D848" s="3" t="s">
        <v>314</v>
      </c>
      <c r="E848" s="3" t="s">
        <v>153</v>
      </c>
      <c r="F848" s="3" t="s">
        <v>109</v>
      </c>
      <c r="G848" s="3" t="s">
        <v>109</v>
      </c>
      <c r="H848" s="3" t="s">
        <v>110</v>
      </c>
      <c r="I848" s="4">
        <v>5000</v>
      </c>
      <c r="J848" s="4"/>
      <c r="K848" s="4">
        <v>5000</v>
      </c>
      <c r="L848" s="4">
        <v>100</v>
      </c>
    </row>
    <row r="849" spans="1:12">
      <c r="D849" t="s">
        <v>314</v>
      </c>
      <c r="E849" t="s">
        <v>138</v>
      </c>
      <c r="G849" t="s">
        <v>138</v>
      </c>
      <c r="H849" t="s">
        <v>139</v>
      </c>
      <c r="I849" s="5">
        <v>5000</v>
      </c>
      <c r="J849" s="5"/>
      <c r="K849" s="5">
        <v>5000</v>
      </c>
      <c r="L849" s="5">
        <v>100</v>
      </c>
    </row>
    <row r="850" spans="1:12">
      <c r="A850" s="3"/>
      <c r="B850" s="3"/>
      <c r="C850" s="3"/>
      <c r="D850" s="3" t="s">
        <v>314</v>
      </c>
      <c r="E850" s="3" t="s">
        <v>138</v>
      </c>
      <c r="F850" s="3" t="s">
        <v>22</v>
      </c>
      <c r="G850" s="3" t="s">
        <v>22</v>
      </c>
      <c r="H850" s="3" t="s">
        <v>23</v>
      </c>
      <c r="I850" s="4">
        <v>5000</v>
      </c>
      <c r="J850" s="4"/>
      <c r="K850" s="4">
        <v>5000</v>
      </c>
      <c r="L850" s="4">
        <v>100</v>
      </c>
    </row>
    <row r="851" spans="1:12">
      <c r="D851" t="s">
        <v>314</v>
      </c>
      <c r="E851" t="s">
        <v>138</v>
      </c>
      <c r="F851" t="s">
        <v>34</v>
      </c>
      <c r="G851" t="s">
        <v>34</v>
      </c>
      <c r="H851" t="s">
        <v>35</v>
      </c>
      <c r="I851" s="5">
        <v>3250</v>
      </c>
      <c r="J851" s="5"/>
      <c r="K851" s="5">
        <v>3250</v>
      </c>
      <c r="L851" s="5">
        <v>100</v>
      </c>
    </row>
    <row r="852" spans="1:12">
      <c r="A852" s="3"/>
      <c r="B852" s="3"/>
      <c r="C852" s="3"/>
      <c r="D852" s="3" t="s">
        <v>314</v>
      </c>
      <c r="E852" s="3" t="s">
        <v>138</v>
      </c>
      <c r="F852" s="3" t="s">
        <v>24</v>
      </c>
      <c r="G852" s="3" t="s">
        <v>24</v>
      </c>
      <c r="H852" s="3" t="s">
        <v>25</v>
      </c>
      <c r="I852" s="4">
        <v>1750</v>
      </c>
      <c r="J852" s="4"/>
      <c r="K852" s="4">
        <v>1750</v>
      </c>
      <c r="L852" s="4">
        <v>100</v>
      </c>
    </row>
    <row r="853" spans="1:12">
      <c r="A853" t="s">
        <v>286</v>
      </c>
      <c r="B853" t="s">
        <v>417</v>
      </c>
      <c r="G853" t="s">
        <v>417</v>
      </c>
      <c r="H853" t="s">
        <v>418</v>
      </c>
      <c r="I853" s="5">
        <v>1820200</v>
      </c>
      <c r="J853" s="5">
        <v>-4100</v>
      </c>
      <c r="K853" s="5">
        <v>1816100</v>
      </c>
      <c r="L853" s="5">
        <v>99.77</v>
      </c>
    </row>
    <row r="854" spans="1:12">
      <c r="A854" s="3"/>
      <c r="B854" s="3"/>
      <c r="C854" s="3"/>
      <c r="D854" s="3"/>
      <c r="E854" s="3"/>
      <c r="F854" s="3"/>
      <c r="G854" s="3" t="s">
        <v>419</v>
      </c>
      <c r="H854" s="3" t="s">
        <v>420</v>
      </c>
      <c r="I854" s="4">
        <v>1820200</v>
      </c>
      <c r="J854" s="4">
        <v>-4100</v>
      </c>
      <c r="K854" s="4">
        <v>1816100</v>
      </c>
      <c r="L854" s="4">
        <v>99.77</v>
      </c>
    </row>
    <row r="855" spans="1:12">
      <c r="C855" t="s">
        <v>366</v>
      </c>
      <c r="G855" t="s">
        <v>366</v>
      </c>
      <c r="H855" t="s">
        <v>367</v>
      </c>
      <c r="I855" s="5">
        <v>1820200</v>
      </c>
      <c r="J855" s="5">
        <v>-4100</v>
      </c>
      <c r="K855" s="5">
        <v>1816100</v>
      </c>
      <c r="L855" s="5">
        <v>99.77</v>
      </c>
    </row>
    <row r="856" spans="1:12">
      <c r="A856" s="3"/>
      <c r="B856" s="3"/>
      <c r="C856" s="3" t="s">
        <v>421</v>
      </c>
      <c r="D856" s="3"/>
      <c r="E856" s="3"/>
      <c r="F856" s="3"/>
      <c r="G856" s="3" t="s">
        <v>421</v>
      </c>
      <c r="H856" s="3" t="s">
        <v>422</v>
      </c>
      <c r="I856" s="4">
        <v>1820200</v>
      </c>
      <c r="J856" s="4">
        <v>-4100</v>
      </c>
      <c r="K856" s="4">
        <v>1816100</v>
      </c>
      <c r="L856" s="4">
        <v>99.77</v>
      </c>
    </row>
    <row r="857" spans="1:12">
      <c r="D857" t="s">
        <v>423</v>
      </c>
      <c r="G857" t="s">
        <v>423</v>
      </c>
      <c r="H857" t="s">
        <v>424</v>
      </c>
      <c r="I857" s="5">
        <v>1820200</v>
      </c>
      <c r="J857" s="5">
        <v>-4100</v>
      </c>
      <c r="K857" s="5">
        <v>1816100</v>
      </c>
      <c r="L857" s="5">
        <v>99.77</v>
      </c>
    </row>
    <row r="858" spans="1:12">
      <c r="A858" s="3"/>
      <c r="B858" s="3"/>
      <c r="C858" s="3"/>
      <c r="D858" s="3" t="s">
        <v>423</v>
      </c>
      <c r="E858" s="3" t="s">
        <v>20</v>
      </c>
      <c r="F858" s="3"/>
      <c r="G858" s="3" t="s">
        <v>20</v>
      </c>
      <c r="H858" s="3" t="s">
        <v>21</v>
      </c>
      <c r="I858" s="4">
        <v>1671500</v>
      </c>
      <c r="J858" s="4">
        <v>-3000</v>
      </c>
      <c r="K858" s="4">
        <v>1668500</v>
      </c>
      <c r="L858" s="4">
        <v>99.82</v>
      </c>
    </row>
    <row r="859" spans="1:12">
      <c r="D859" t="s">
        <v>423</v>
      </c>
      <c r="E859" t="s">
        <v>20</v>
      </c>
      <c r="F859" t="s">
        <v>64</v>
      </c>
      <c r="G859" t="s">
        <v>64</v>
      </c>
      <c r="H859" t="s">
        <v>79</v>
      </c>
      <c r="I859" s="5">
        <v>1255500</v>
      </c>
      <c r="J859" s="5">
        <v>-10000</v>
      </c>
      <c r="K859" s="5">
        <v>1245500</v>
      </c>
      <c r="L859" s="5">
        <v>99.2</v>
      </c>
    </row>
    <row r="860" spans="1:12">
      <c r="A860" s="3"/>
      <c r="B860" s="3"/>
      <c r="C860" s="3"/>
      <c r="D860" s="3" t="s">
        <v>423</v>
      </c>
      <c r="E860" s="3" t="s">
        <v>20</v>
      </c>
      <c r="F860" s="3" t="s">
        <v>82</v>
      </c>
      <c r="G860" s="3" t="s">
        <v>82</v>
      </c>
      <c r="H860" s="3" t="s">
        <v>83</v>
      </c>
      <c r="I860" s="4">
        <v>1043700</v>
      </c>
      <c r="J860" s="4">
        <v>-10000</v>
      </c>
      <c r="K860" s="4">
        <v>1033700</v>
      </c>
      <c r="L860" s="4">
        <v>99.04</v>
      </c>
    </row>
    <row r="861" spans="1:12">
      <c r="D861" t="s">
        <v>423</v>
      </c>
      <c r="E861" t="s">
        <v>20</v>
      </c>
      <c r="F861" t="s">
        <v>84</v>
      </c>
      <c r="G861" t="s">
        <v>84</v>
      </c>
      <c r="H861" t="s">
        <v>85</v>
      </c>
      <c r="I861" s="5">
        <v>40000</v>
      </c>
      <c r="J861" s="5"/>
      <c r="K861" s="5">
        <v>40000</v>
      </c>
      <c r="L861" s="5">
        <v>100</v>
      </c>
    </row>
    <row r="862" spans="1:12">
      <c r="A862" s="3"/>
      <c r="B862" s="3"/>
      <c r="C862" s="3"/>
      <c r="D862" s="3" t="s">
        <v>423</v>
      </c>
      <c r="E862" s="3" t="s">
        <v>20</v>
      </c>
      <c r="F862" s="3" t="s">
        <v>86</v>
      </c>
      <c r="G862" s="3" t="s">
        <v>86</v>
      </c>
      <c r="H862" s="3" t="s">
        <v>87</v>
      </c>
      <c r="I862" s="4">
        <v>171800</v>
      </c>
      <c r="J862" s="4"/>
      <c r="K862" s="4">
        <v>171800</v>
      </c>
      <c r="L862" s="4">
        <v>100</v>
      </c>
    </row>
    <row r="863" spans="1:12">
      <c r="D863" t="s">
        <v>423</v>
      </c>
      <c r="E863" t="s">
        <v>20</v>
      </c>
      <c r="F863" t="s">
        <v>22</v>
      </c>
      <c r="G863" t="s">
        <v>22</v>
      </c>
      <c r="H863" t="s">
        <v>23</v>
      </c>
      <c r="I863" s="5">
        <v>416000</v>
      </c>
      <c r="J863" s="5">
        <v>7000</v>
      </c>
      <c r="K863" s="5">
        <v>423000</v>
      </c>
      <c r="L863" s="5">
        <v>101.68</v>
      </c>
    </row>
    <row r="864" spans="1:12">
      <c r="A864" s="3"/>
      <c r="B864" s="3"/>
      <c r="C864" s="3"/>
      <c r="D864" s="3" t="s">
        <v>423</v>
      </c>
      <c r="E864" s="3" t="s">
        <v>20</v>
      </c>
      <c r="F864" s="3" t="s">
        <v>32</v>
      </c>
      <c r="G864" s="3" t="s">
        <v>32</v>
      </c>
      <c r="H864" s="3" t="s">
        <v>33</v>
      </c>
      <c r="I864" s="4">
        <v>35000</v>
      </c>
      <c r="J864" s="4"/>
      <c r="K864" s="4">
        <v>35000</v>
      </c>
      <c r="L864" s="4">
        <v>100</v>
      </c>
    </row>
    <row r="865" spans="1:12">
      <c r="D865" t="s">
        <v>423</v>
      </c>
      <c r="E865" t="s">
        <v>20</v>
      </c>
      <c r="F865" t="s">
        <v>52</v>
      </c>
      <c r="G865" t="s">
        <v>52</v>
      </c>
      <c r="H865" t="s">
        <v>53</v>
      </c>
      <c r="I865" s="5">
        <v>207000</v>
      </c>
      <c r="J865" s="5"/>
      <c r="K865" s="5">
        <v>207000</v>
      </c>
      <c r="L865" s="5">
        <v>100</v>
      </c>
    </row>
    <row r="866" spans="1:12">
      <c r="A866" s="3"/>
      <c r="B866" s="3"/>
      <c r="C866" s="3"/>
      <c r="D866" s="3" t="s">
        <v>423</v>
      </c>
      <c r="E866" s="3" t="s">
        <v>20</v>
      </c>
      <c r="F866" s="3" t="s">
        <v>34</v>
      </c>
      <c r="G866" s="3" t="s">
        <v>34</v>
      </c>
      <c r="H866" s="3" t="s">
        <v>35</v>
      </c>
      <c r="I866" s="4">
        <v>139000</v>
      </c>
      <c r="J866" s="4">
        <v>7000</v>
      </c>
      <c r="K866" s="4">
        <v>146000</v>
      </c>
      <c r="L866" s="4">
        <v>105.04</v>
      </c>
    </row>
    <row r="867" spans="1:12">
      <c r="D867" t="s">
        <v>423</v>
      </c>
      <c r="E867" t="s">
        <v>20</v>
      </c>
      <c r="F867" t="s">
        <v>24</v>
      </c>
      <c r="G867" t="s">
        <v>24</v>
      </c>
      <c r="H867" t="s">
        <v>25</v>
      </c>
      <c r="I867" s="5">
        <v>35000</v>
      </c>
      <c r="J867" s="5"/>
      <c r="K867" s="5">
        <v>35000</v>
      </c>
      <c r="L867" s="5">
        <v>100</v>
      </c>
    </row>
    <row r="868" spans="1:12">
      <c r="A868" s="3"/>
      <c r="B868" s="3"/>
      <c r="C868" s="3"/>
      <c r="D868" s="3" t="s">
        <v>423</v>
      </c>
      <c r="E868" s="3" t="s">
        <v>64</v>
      </c>
      <c r="F868" s="3"/>
      <c r="G868" s="3" t="s">
        <v>64</v>
      </c>
      <c r="H868" s="3" t="s">
        <v>65</v>
      </c>
      <c r="I868" s="4">
        <v>148700</v>
      </c>
      <c r="J868" s="4">
        <v>-1100</v>
      </c>
      <c r="K868" s="4">
        <v>147600</v>
      </c>
      <c r="L868" s="4">
        <v>99.26</v>
      </c>
    </row>
    <row r="869" spans="1:12">
      <c r="D869" t="s">
        <v>423</v>
      </c>
      <c r="E869" t="s">
        <v>64</v>
      </c>
      <c r="F869" t="s">
        <v>22</v>
      </c>
      <c r="G869" t="s">
        <v>22</v>
      </c>
      <c r="H869" t="s">
        <v>23</v>
      </c>
      <c r="I869" s="5">
        <v>126000</v>
      </c>
      <c r="J869" s="5">
        <v>-1500</v>
      </c>
      <c r="K869" s="5">
        <v>124500</v>
      </c>
      <c r="L869" s="5">
        <v>98.81</v>
      </c>
    </row>
    <row r="870" spans="1:12">
      <c r="A870" s="3"/>
      <c r="B870" s="3"/>
      <c r="C870" s="3"/>
      <c r="D870" s="3" t="s">
        <v>423</v>
      </c>
      <c r="E870" s="3" t="s">
        <v>64</v>
      </c>
      <c r="F870" s="3" t="s">
        <v>32</v>
      </c>
      <c r="G870" s="3" t="s">
        <v>32</v>
      </c>
      <c r="H870" s="3" t="s">
        <v>33</v>
      </c>
      <c r="I870" s="4">
        <v>7500</v>
      </c>
      <c r="J870" s="4"/>
      <c r="K870" s="4">
        <v>7500</v>
      </c>
      <c r="L870" s="4">
        <v>100</v>
      </c>
    </row>
    <row r="871" spans="1:12">
      <c r="D871" t="s">
        <v>423</v>
      </c>
      <c r="E871" t="s">
        <v>64</v>
      </c>
      <c r="F871" t="s">
        <v>52</v>
      </c>
      <c r="G871" t="s">
        <v>52</v>
      </c>
      <c r="H871" t="s">
        <v>53</v>
      </c>
      <c r="I871" s="5">
        <v>43500</v>
      </c>
      <c r="J871" s="5">
        <v>7000</v>
      </c>
      <c r="K871" s="5">
        <v>50500</v>
      </c>
      <c r="L871" s="5">
        <v>116.09</v>
      </c>
    </row>
    <row r="872" spans="1:12">
      <c r="A872" s="3"/>
      <c r="B872" s="3"/>
      <c r="C872" s="3"/>
      <c r="D872" s="3" t="s">
        <v>423</v>
      </c>
      <c r="E872" s="3" t="s">
        <v>64</v>
      </c>
      <c r="F872" s="3" t="s">
        <v>34</v>
      </c>
      <c r="G872" s="3" t="s">
        <v>34</v>
      </c>
      <c r="H872" s="3" t="s">
        <v>35</v>
      </c>
      <c r="I872" s="4">
        <v>36500</v>
      </c>
      <c r="J872" s="4">
        <v>-9500</v>
      </c>
      <c r="K872" s="4">
        <v>27000</v>
      </c>
      <c r="L872" s="4">
        <v>73.97</v>
      </c>
    </row>
    <row r="873" spans="1:12">
      <c r="D873" t="s">
        <v>423</v>
      </c>
      <c r="E873" t="s">
        <v>64</v>
      </c>
      <c r="F873" t="s">
        <v>24</v>
      </c>
      <c r="G873" t="s">
        <v>24</v>
      </c>
      <c r="H873" t="s">
        <v>25</v>
      </c>
      <c r="I873" s="5">
        <v>38500</v>
      </c>
      <c r="J873" s="5">
        <v>1000</v>
      </c>
      <c r="K873" s="5">
        <v>39500</v>
      </c>
      <c r="L873" s="5">
        <v>102.6</v>
      </c>
    </row>
    <row r="874" spans="1:12">
      <c r="A874" s="3"/>
      <c r="B874" s="3"/>
      <c r="C874" s="3"/>
      <c r="D874" s="3" t="s">
        <v>423</v>
      </c>
      <c r="E874" s="3" t="s">
        <v>64</v>
      </c>
      <c r="F874" s="3" t="s">
        <v>94</v>
      </c>
      <c r="G874" s="3" t="s">
        <v>94</v>
      </c>
      <c r="H874" s="3" t="s">
        <v>93</v>
      </c>
      <c r="I874" s="4">
        <v>700</v>
      </c>
      <c r="J874" s="4">
        <v>400</v>
      </c>
      <c r="K874" s="4">
        <v>1100</v>
      </c>
      <c r="L874" s="4">
        <v>157.13999999999999</v>
      </c>
    </row>
    <row r="875" spans="1:12">
      <c r="D875" t="s">
        <v>423</v>
      </c>
      <c r="E875" t="s">
        <v>64</v>
      </c>
      <c r="F875" t="s">
        <v>95</v>
      </c>
      <c r="G875" t="s">
        <v>95</v>
      </c>
      <c r="H875" t="s">
        <v>96</v>
      </c>
      <c r="I875" s="5">
        <v>700</v>
      </c>
      <c r="J875" s="5">
        <v>400</v>
      </c>
      <c r="K875" s="5">
        <v>1100</v>
      </c>
      <c r="L875" s="5">
        <v>157.13999999999999</v>
      </c>
    </row>
    <row r="876" spans="1:12">
      <c r="A876" s="3"/>
      <c r="B876" s="3"/>
      <c r="C876" s="3"/>
      <c r="D876" s="3" t="s">
        <v>423</v>
      </c>
      <c r="E876" s="3" t="s">
        <v>64</v>
      </c>
      <c r="F876" s="3" t="s">
        <v>66</v>
      </c>
      <c r="G876" s="3" t="s">
        <v>66</v>
      </c>
      <c r="H876" s="3" t="s">
        <v>67</v>
      </c>
      <c r="I876" s="4">
        <v>22000</v>
      </c>
      <c r="J876" s="4"/>
      <c r="K876" s="4">
        <v>22000</v>
      </c>
      <c r="L876" s="4">
        <v>100</v>
      </c>
    </row>
    <row r="877" spans="1:12">
      <c r="D877" t="s">
        <v>423</v>
      </c>
      <c r="E877" t="s">
        <v>64</v>
      </c>
      <c r="F877" t="s">
        <v>68</v>
      </c>
      <c r="G877" t="s">
        <v>68</v>
      </c>
      <c r="H877" t="s">
        <v>69</v>
      </c>
      <c r="I877" s="5">
        <v>22000</v>
      </c>
      <c r="J877" s="5"/>
      <c r="K877" s="5">
        <v>22000</v>
      </c>
      <c r="L877" s="5">
        <v>100</v>
      </c>
    </row>
    <row r="878" spans="1:12">
      <c r="A878" s="3" t="s">
        <v>425</v>
      </c>
      <c r="B878" s="3"/>
      <c r="C878" s="3"/>
      <c r="D878" s="3"/>
      <c r="E878" s="3"/>
      <c r="F878" s="3"/>
      <c r="G878" s="3" t="s">
        <v>425</v>
      </c>
      <c r="H878" s="3" t="s">
        <v>426</v>
      </c>
      <c r="I878" s="4">
        <v>19187000</v>
      </c>
      <c r="J878" s="4">
        <v>125000</v>
      </c>
      <c r="K878" s="4">
        <v>19312000</v>
      </c>
      <c r="L878" s="4">
        <v>100.65</v>
      </c>
    </row>
    <row r="879" spans="1:12">
      <c r="A879" t="s">
        <v>425</v>
      </c>
      <c r="B879" t="s">
        <v>427</v>
      </c>
      <c r="G879" t="s">
        <v>427</v>
      </c>
      <c r="H879" t="s">
        <v>428</v>
      </c>
      <c r="I879" s="5">
        <v>19187000</v>
      </c>
      <c r="J879" s="5">
        <v>125000</v>
      </c>
      <c r="K879" s="5">
        <v>19312000</v>
      </c>
      <c r="L879" s="5">
        <v>100.65</v>
      </c>
    </row>
    <row r="880" spans="1:12">
      <c r="A880" s="3"/>
      <c r="B880" s="3"/>
      <c r="C880" s="3"/>
      <c r="D880" s="3"/>
      <c r="E880" s="3"/>
      <c r="F880" s="3"/>
      <c r="G880" s="3" t="s">
        <v>12</v>
      </c>
      <c r="H880" s="3" t="s">
        <v>13</v>
      </c>
      <c r="I880" s="4">
        <v>19187000</v>
      </c>
      <c r="J880" s="4">
        <v>125000</v>
      </c>
      <c r="K880" s="4">
        <v>19312000</v>
      </c>
      <c r="L880" s="4">
        <v>100.65</v>
      </c>
    </row>
    <row r="881" spans="1:12">
      <c r="C881" t="s">
        <v>429</v>
      </c>
      <c r="G881" t="s">
        <v>429</v>
      </c>
      <c r="H881" t="s">
        <v>430</v>
      </c>
      <c r="I881" s="5">
        <v>19187000</v>
      </c>
      <c r="J881" s="5">
        <v>125000</v>
      </c>
      <c r="K881" s="5">
        <v>19312000</v>
      </c>
      <c r="L881" s="5">
        <v>100.65</v>
      </c>
    </row>
    <row r="882" spans="1:12">
      <c r="A882" s="3"/>
      <c r="B882" s="3"/>
      <c r="C882" s="3" t="s">
        <v>431</v>
      </c>
      <c r="D882" s="3"/>
      <c r="E882" s="3"/>
      <c r="F882" s="3"/>
      <c r="G882" s="3" t="s">
        <v>431</v>
      </c>
      <c r="H882" s="3" t="s">
        <v>432</v>
      </c>
      <c r="I882" s="4">
        <v>500000</v>
      </c>
      <c r="J882" s="4">
        <v>-380000</v>
      </c>
      <c r="K882" s="4">
        <v>120000</v>
      </c>
      <c r="L882" s="4">
        <v>24</v>
      </c>
    </row>
    <row r="883" spans="1:12">
      <c r="D883" t="s">
        <v>144</v>
      </c>
      <c r="G883" t="s">
        <v>144</v>
      </c>
      <c r="H883" t="s">
        <v>145</v>
      </c>
      <c r="I883" s="5">
        <v>500000</v>
      </c>
      <c r="J883" s="5">
        <v>-380000</v>
      </c>
      <c r="K883" s="5">
        <v>120000</v>
      </c>
      <c r="L883" s="5">
        <v>24</v>
      </c>
    </row>
    <row r="884" spans="1:12">
      <c r="A884" s="3"/>
      <c r="B884" s="3"/>
      <c r="C884" s="3"/>
      <c r="D884" s="3" t="s">
        <v>144</v>
      </c>
      <c r="E884" s="3" t="s">
        <v>20</v>
      </c>
      <c r="F884" s="3"/>
      <c r="G884" s="3" t="s">
        <v>20</v>
      </c>
      <c r="H884" s="3" t="s">
        <v>21</v>
      </c>
      <c r="I884" s="4">
        <v>500000</v>
      </c>
      <c r="J884" s="4">
        <v>-380000</v>
      </c>
      <c r="K884" s="4">
        <v>120000</v>
      </c>
      <c r="L884" s="4">
        <v>24</v>
      </c>
    </row>
    <row r="885" spans="1:12">
      <c r="D885" t="s">
        <v>144</v>
      </c>
      <c r="E885" t="s">
        <v>20</v>
      </c>
      <c r="F885" t="s">
        <v>22</v>
      </c>
      <c r="G885" t="s">
        <v>22</v>
      </c>
      <c r="H885" t="s">
        <v>23</v>
      </c>
      <c r="I885" s="5">
        <v>500000</v>
      </c>
      <c r="J885" s="5">
        <v>-380000</v>
      </c>
      <c r="K885" s="5">
        <v>120000</v>
      </c>
      <c r="L885" s="5">
        <v>24</v>
      </c>
    </row>
    <row r="886" spans="1:12">
      <c r="A886" s="3"/>
      <c r="B886" s="3"/>
      <c r="C886" s="3"/>
      <c r="D886" s="3" t="s">
        <v>144</v>
      </c>
      <c r="E886" s="3" t="s">
        <v>20</v>
      </c>
      <c r="F886" s="3" t="s">
        <v>52</v>
      </c>
      <c r="G886" s="3" t="s">
        <v>52</v>
      </c>
      <c r="H886" s="3" t="s">
        <v>53</v>
      </c>
      <c r="I886" s="4">
        <v>300000</v>
      </c>
      <c r="J886" s="4">
        <v>-280000</v>
      </c>
      <c r="K886" s="4">
        <v>20000</v>
      </c>
      <c r="L886" s="4">
        <v>6.67</v>
      </c>
    </row>
    <row r="887" spans="1:12">
      <c r="D887" t="s">
        <v>144</v>
      </c>
      <c r="E887" t="s">
        <v>20</v>
      </c>
      <c r="F887" t="s">
        <v>34</v>
      </c>
      <c r="G887" t="s">
        <v>34</v>
      </c>
      <c r="H887" t="s">
        <v>35</v>
      </c>
      <c r="I887" s="5">
        <v>200000</v>
      </c>
      <c r="J887" s="5">
        <v>-100000</v>
      </c>
      <c r="K887" s="5">
        <v>100000</v>
      </c>
      <c r="L887" s="5">
        <v>50</v>
      </c>
    </row>
    <row r="888" spans="1:12">
      <c r="A888" s="3"/>
      <c r="B888" s="3"/>
      <c r="C888" s="3" t="s">
        <v>433</v>
      </c>
      <c r="D888" s="3"/>
      <c r="E888" s="3"/>
      <c r="F888" s="3"/>
      <c r="G888" s="3" t="s">
        <v>433</v>
      </c>
      <c r="H888" s="3" t="s">
        <v>434</v>
      </c>
      <c r="I888" s="4">
        <v>8177000</v>
      </c>
      <c r="J888" s="4">
        <v>-242000</v>
      </c>
      <c r="K888" s="4">
        <v>7935000</v>
      </c>
      <c r="L888" s="4">
        <v>97.04</v>
      </c>
    </row>
    <row r="889" spans="1:12">
      <c r="D889" t="s">
        <v>144</v>
      </c>
      <c r="G889" t="s">
        <v>144</v>
      </c>
      <c r="H889" t="s">
        <v>145</v>
      </c>
      <c r="I889" s="5">
        <v>8177000</v>
      </c>
      <c r="J889" s="5">
        <v>-242000</v>
      </c>
      <c r="K889" s="5">
        <v>7935000</v>
      </c>
      <c r="L889" s="5">
        <v>97.04</v>
      </c>
    </row>
    <row r="890" spans="1:12">
      <c r="A890" s="3"/>
      <c r="B890" s="3"/>
      <c r="C890" s="3"/>
      <c r="D890" s="3" t="s">
        <v>144</v>
      </c>
      <c r="E890" s="3" t="s">
        <v>90</v>
      </c>
      <c r="F890" s="3"/>
      <c r="G890" s="3" t="s">
        <v>90</v>
      </c>
      <c r="H890" s="3" t="s">
        <v>91</v>
      </c>
      <c r="I890" s="4">
        <v>1005000</v>
      </c>
      <c r="J890" s="4">
        <v>-170000</v>
      </c>
      <c r="K890" s="4">
        <v>835000</v>
      </c>
      <c r="L890" s="4">
        <v>83.08</v>
      </c>
    </row>
    <row r="891" spans="1:12">
      <c r="D891" t="s">
        <v>144</v>
      </c>
      <c r="E891" t="s">
        <v>90</v>
      </c>
      <c r="F891" t="s">
        <v>64</v>
      </c>
      <c r="G891" t="s">
        <v>64</v>
      </c>
      <c r="H891" t="s">
        <v>79</v>
      </c>
      <c r="I891" s="5">
        <v>905000</v>
      </c>
      <c r="J891" s="5">
        <v>-125000</v>
      </c>
      <c r="K891" s="5">
        <v>780000</v>
      </c>
      <c r="L891" s="5">
        <v>86.19</v>
      </c>
    </row>
    <row r="892" spans="1:12">
      <c r="A892" s="3"/>
      <c r="B892" s="3"/>
      <c r="C892" s="3"/>
      <c r="D892" s="3" t="s">
        <v>144</v>
      </c>
      <c r="E892" s="3" t="s">
        <v>90</v>
      </c>
      <c r="F892" s="3" t="s">
        <v>82</v>
      </c>
      <c r="G892" s="3" t="s">
        <v>82</v>
      </c>
      <c r="H892" s="3" t="s">
        <v>83</v>
      </c>
      <c r="I892" s="4">
        <v>800000</v>
      </c>
      <c r="J892" s="4">
        <v>-120000</v>
      </c>
      <c r="K892" s="4">
        <v>680000</v>
      </c>
      <c r="L892" s="4">
        <v>85</v>
      </c>
    </row>
    <row r="893" spans="1:12">
      <c r="D893" t="s">
        <v>144</v>
      </c>
      <c r="E893" t="s">
        <v>90</v>
      </c>
      <c r="F893" t="s">
        <v>86</v>
      </c>
      <c r="G893" t="s">
        <v>86</v>
      </c>
      <c r="H893" t="s">
        <v>87</v>
      </c>
      <c r="I893" s="5">
        <v>105000</v>
      </c>
      <c r="J893" s="5">
        <v>-5000</v>
      </c>
      <c r="K893" s="5">
        <v>100000</v>
      </c>
      <c r="L893" s="5">
        <v>95.24</v>
      </c>
    </row>
    <row r="894" spans="1:12">
      <c r="A894" s="3"/>
      <c r="B894" s="3"/>
      <c r="C894" s="3"/>
      <c r="D894" s="3" t="s">
        <v>144</v>
      </c>
      <c r="E894" s="3" t="s">
        <v>90</v>
      </c>
      <c r="F894" s="3" t="s">
        <v>22</v>
      </c>
      <c r="G894" s="3" t="s">
        <v>22</v>
      </c>
      <c r="H894" s="3" t="s">
        <v>23</v>
      </c>
      <c r="I894" s="4">
        <v>100000</v>
      </c>
      <c r="J894" s="4">
        <v>-45000</v>
      </c>
      <c r="K894" s="4">
        <v>55000</v>
      </c>
      <c r="L894" s="4">
        <v>55</v>
      </c>
    </row>
    <row r="895" spans="1:12">
      <c r="D895" t="s">
        <v>144</v>
      </c>
      <c r="E895" t="s">
        <v>90</v>
      </c>
      <c r="F895" t="s">
        <v>32</v>
      </c>
      <c r="G895" t="s">
        <v>32</v>
      </c>
      <c r="H895" t="s">
        <v>33</v>
      </c>
      <c r="I895" s="5">
        <v>100000</v>
      </c>
      <c r="J895" s="5">
        <v>-45000</v>
      </c>
      <c r="K895" s="5">
        <v>55000</v>
      </c>
      <c r="L895" s="5">
        <v>55</v>
      </c>
    </row>
    <row r="896" spans="1:12">
      <c r="A896" s="3"/>
      <c r="B896" s="3"/>
      <c r="C896" s="3"/>
      <c r="D896" s="3" t="s">
        <v>144</v>
      </c>
      <c r="E896" s="3" t="s">
        <v>105</v>
      </c>
      <c r="F896" s="3"/>
      <c r="G896" s="3" t="s">
        <v>105</v>
      </c>
      <c r="H896" s="3" t="s">
        <v>146</v>
      </c>
      <c r="I896" s="4">
        <v>7172000</v>
      </c>
      <c r="J896" s="4">
        <v>-72000</v>
      </c>
      <c r="K896" s="4">
        <v>7100000</v>
      </c>
      <c r="L896" s="4">
        <v>99</v>
      </c>
    </row>
    <row r="897" spans="1:12">
      <c r="D897" t="s">
        <v>144</v>
      </c>
      <c r="E897" t="s">
        <v>105</v>
      </c>
      <c r="F897" t="s">
        <v>64</v>
      </c>
      <c r="G897" t="s">
        <v>64</v>
      </c>
      <c r="H897" t="s">
        <v>79</v>
      </c>
      <c r="I897" s="5">
        <v>5787000</v>
      </c>
      <c r="J897" s="5">
        <v>-122000</v>
      </c>
      <c r="K897" s="5">
        <v>5665000</v>
      </c>
      <c r="L897" s="5">
        <v>97.89</v>
      </c>
    </row>
    <row r="898" spans="1:12">
      <c r="A898" s="3"/>
      <c r="B898" s="3"/>
      <c r="C898" s="3"/>
      <c r="D898" s="3" t="s">
        <v>144</v>
      </c>
      <c r="E898" s="3" t="s">
        <v>105</v>
      </c>
      <c r="F898" s="3" t="s">
        <v>82</v>
      </c>
      <c r="G898" s="3" t="s">
        <v>82</v>
      </c>
      <c r="H898" s="3" t="s">
        <v>83</v>
      </c>
      <c r="I898" s="4">
        <v>4720000</v>
      </c>
      <c r="J898" s="4">
        <v>-120000</v>
      </c>
      <c r="K898" s="4">
        <v>4600000</v>
      </c>
      <c r="L898" s="4">
        <v>97.46</v>
      </c>
    </row>
    <row r="899" spans="1:12">
      <c r="D899" t="s">
        <v>144</v>
      </c>
      <c r="E899" t="s">
        <v>105</v>
      </c>
      <c r="F899" t="s">
        <v>84</v>
      </c>
      <c r="G899" t="s">
        <v>84</v>
      </c>
      <c r="H899" t="s">
        <v>85</v>
      </c>
      <c r="I899" s="5">
        <v>290000</v>
      </c>
      <c r="J899" s="5">
        <v>-2000</v>
      </c>
      <c r="K899" s="5">
        <v>288000</v>
      </c>
      <c r="L899" s="5">
        <v>99.31</v>
      </c>
    </row>
    <row r="900" spans="1:12">
      <c r="A900" s="3"/>
      <c r="B900" s="3"/>
      <c r="C900" s="3"/>
      <c r="D900" s="3" t="s">
        <v>144</v>
      </c>
      <c r="E900" s="3" t="s">
        <v>105</v>
      </c>
      <c r="F900" s="3" t="s">
        <v>86</v>
      </c>
      <c r="G900" s="3" t="s">
        <v>86</v>
      </c>
      <c r="H900" s="3" t="s">
        <v>87</v>
      </c>
      <c r="I900" s="4">
        <v>777000</v>
      </c>
      <c r="J900" s="4"/>
      <c r="K900" s="4">
        <v>777000</v>
      </c>
      <c r="L900" s="4">
        <v>100</v>
      </c>
    </row>
    <row r="901" spans="1:12">
      <c r="D901" t="s">
        <v>144</v>
      </c>
      <c r="E901" t="s">
        <v>105</v>
      </c>
      <c r="F901" t="s">
        <v>22</v>
      </c>
      <c r="G901" t="s">
        <v>22</v>
      </c>
      <c r="H901" t="s">
        <v>23</v>
      </c>
      <c r="I901" s="5">
        <v>1385000</v>
      </c>
      <c r="J901" s="5">
        <v>50000</v>
      </c>
      <c r="K901" s="5">
        <v>1435000</v>
      </c>
      <c r="L901" s="5">
        <v>103.61</v>
      </c>
    </row>
    <row r="902" spans="1:12">
      <c r="A902" s="3"/>
      <c r="B902" s="3"/>
      <c r="C902" s="3"/>
      <c r="D902" s="3" t="s">
        <v>144</v>
      </c>
      <c r="E902" s="3" t="s">
        <v>105</v>
      </c>
      <c r="F902" s="3" t="s">
        <v>32</v>
      </c>
      <c r="G902" s="3" t="s">
        <v>32</v>
      </c>
      <c r="H902" s="3" t="s">
        <v>33</v>
      </c>
      <c r="I902" s="4">
        <v>240000</v>
      </c>
      <c r="J902" s="4">
        <v>-20000</v>
      </c>
      <c r="K902" s="4">
        <v>220000</v>
      </c>
      <c r="L902" s="4">
        <v>91.67</v>
      </c>
    </row>
    <row r="903" spans="1:12">
      <c r="D903" t="s">
        <v>144</v>
      </c>
      <c r="E903" t="s">
        <v>105</v>
      </c>
      <c r="F903" t="s">
        <v>52</v>
      </c>
      <c r="G903" t="s">
        <v>52</v>
      </c>
      <c r="H903" t="s">
        <v>53</v>
      </c>
      <c r="I903" s="5">
        <v>335000</v>
      </c>
      <c r="J903" s="5">
        <v>-10000</v>
      </c>
      <c r="K903" s="5">
        <v>325000</v>
      </c>
      <c r="L903" s="5">
        <v>97.01</v>
      </c>
    </row>
    <row r="904" spans="1:12">
      <c r="A904" s="3"/>
      <c r="B904" s="3"/>
      <c r="C904" s="3"/>
      <c r="D904" s="3" t="s">
        <v>144</v>
      </c>
      <c r="E904" s="3" t="s">
        <v>105</v>
      </c>
      <c r="F904" s="3" t="s">
        <v>34</v>
      </c>
      <c r="G904" s="3" t="s">
        <v>34</v>
      </c>
      <c r="H904" s="3" t="s">
        <v>35</v>
      </c>
      <c r="I904" s="4">
        <v>770000</v>
      </c>
      <c r="J904" s="4">
        <v>80000</v>
      </c>
      <c r="K904" s="4">
        <v>850000</v>
      </c>
      <c r="L904" s="4">
        <v>110.39</v>
      </c>
    </row>
    <row r="905" spans="1:12">
      <c r="D905" t="s">
        <v>144</v>
      </c>
      <c r="E905" t="s">
        <v>105</v>
      </c>
      <c r="F905" t="s">
        <v>24</v>
      </c>
      <c r="G905" t="s">
        <v>24</v>
      </c>
      <c r="H905" t="s">
        <v>25</v>
      </c>
      <c r="I905" s="5">
        <v>40000</v>
      </c>
      <c r="J905" s="5"/>
      <c r="K905" s="5">
        <v>40000</v>
      </c>
      <c r="L905" s="5">
        <v>100</v>
      </c>
    </row>
    <row r="906" spans="1:12">
      <c r="A906" s="3"/>
      <c r="B906" s="3"/>
      <c r="C906" s="3" t="s">
        <v>435</v>
      </c>
      <c r="D906" s="3"/>
      <c r="E906" s="3"/>
      <c r="F906" s="3"/>
      <c r="G906" s="3" t="s">
        <v>435</v>
      </c>
      <c r="H906" s="3" t="s">
        <v>436</v>
      </c>
      <c r="I906" s="4">
        <v>400000</v>
      </c>
      <c r="J906" s="4">
        <v>5000</v>
      </c>
      <c r="K906" s="4">
        <v>405000</v>
      </c>
      <c r="L906" s="4">
        <v>101.25</v>
      </c>
    </row>
    <row r="907" spans="1:12">
      <c r="D907" t="s">
        <v>144</v>
      </c>
      <c r="G907" t="s">
        <v>144</v>
      </c>
      <c r="H907" t="s">
        <v>145</v>
      </c>
      <c r="I907" s="5">
        <v>400000</v>
      </c>
      <c r="J907" s="5">
        <v>5000</v>
      </c>
      <c r="K907" s="5">
        <v>405000</v>
      </c>
      <c r="L907" s="5">
        <v>101.25</v>
      </c>
    </row>
    <row r="908" spans="1:12">
      <c r="A908" s="3"/>
      <c r="B908" s="3"/>
      <c r="C908" s="3"/>
      <c r="D908" s="3" t="s">
        <v>144</v>
      </c>
      <c r="E908" s="3" t="s">
        <v>132</v>
      </c>
      <c r="F908" s="3"/>
      <c r="G908" s="3" t="s">
        <v>132</v>
      </c>
      <c r="H908" s="3" t="s">
        <v>133</v>
      </c>
      <c r="I908" s="4">
        <v>20000</v>
      </c>
      <c r="J908" s="4">
        <v>-20000</v>
      </c>
      <c r="K908" s="4"/>
      <c r="L908" s="4"/>
    </row>
    <row r="909" spans="1:12">
      <c r="D909" t="s">
        <v>144</v>
      </c>
      <c r="E909" t="s">
        <v>132</v>
      </c>
      <c r="F909" t="s">
        <v>66</v>
      </c>
      <c r="G909" t="s">
        <v>66</v>
      </c>
      <c r="H909" t="s">
        <v>67</v>
      </c>
      <c r="I909" s="5">
        <v>20000</v>
      </c>
      <c r="J909" s="5">
        <v>-20000</v>
      </c>
      <c r="K909" s="5"/>
      <c r="L909" s="5"/>
    </row>
    <row r="910" spans="1:12">
      <c r="A910" s="3"/>
      <c r="B910" s="3"/>
      <c r="C910" s="3"/>
      <c r="D910" s="3" t="s">
        <v>144</v>
      </c>
      <c r="E910" s="3" t="s">
        <v>132</v>
      </c>
      <c r="F910" s="3" t="s">
        <v>68</v>
      </c>
      <c r="G910" s="3" t="s">
        <v>68</v>
      </c>
      <c r="H910" s="3" t="s">
        <v>69</v>
      </c>
      <c r="I910" s="4">
        <v>20000</v>
      </c>
      <c r="J910" s="4">
        <v>-20000</v>
      </c>
      <c r="K910" s="4"/>
      <c r="L910" s="4"/>
    </row>
    <row r="911" spans="1:12">
      <c r="D911" t="s">
        <v>144</v>
      </c>
      <c r="E911" t="s">
        <v>105</v>
      </c>
      <c r="G911" t="s">
        <v>105</v>
      </c>
      <c r="H911" t="s">
        <v>146</v>
      </c>
      <c r="I911" s="5">
        <v>380000</v>
      </c>
      <c r="J911" s="5">
        <v>25000</v>
      </c>
      <c r="K911" s="5">
        <v>405000</v>
      </c>
      <c r="L911" s="5">
        <v>106.58</v>
      </c>
    </row>
    <row r="912" spans="1:12">
      <c r="A912" s="3"/>
      <c r="B912" s="3"/>
      <c r="C912" s="3"/>
      <c r="D912" s="3" t="s">
        <v>144</v>
      </c>
      <c r="E912" s="3" t="s">
        <v>105</v>
      </c>
      <c r="F912" s="3" t="s">
        <v>22</v>
      </c>
      <c r="G912" s="3" t="s">
        <v>22</v>
      </c>
      <c r="H912" s="3" t="s">
        <v>23</v>
      </c>
      <c r="I912" s="4">
        <v>350000</v>
      </c>
      <c r="J912" s="4">
        <v>-5000</v>
      </c>
      <c r="K912" s="4">
        <v>345000</v>
      </c>
      <c r="L912" s="4">
        <v>98.57</v>
      </c>
    </row>
    <row r="913" spans="1:12">
      <c r="D913" t="s">
        <v>144</v>
      </c>
      <c r="E913" t="s">
        <v>105</v>
      </c>
      <c r="F913" t="s">
        <v>52</v>
      </c>
      <c r="G913" t="s">
        <v>52</v>
      </c>
      <c r="H913" t="s">
        <v>53</v>
      </c>
      <c r="I913" s="5">
        <v>150000</v>
      </c>
      <c r="J913" s="5">
        <v>-5000</v>
      </c>
      <c r="K913" s="5">
        <v>145000</v>
      </c>
      <c r="L913" s="5">
        <v>96.67</v>
      </c>
    </row>
    <row r="914" spans="1:12">
      <c r="A914" s="3"/>
      <c r="B914" s="3"/>
      <c r="C914" s="3"/>
      <c r="D914" s="3" t="s">
        <v>144</v>
      </c>
      <c r="E914" s="3" t="s">
        <v>105</v>
      </c>
      <c r="F914" s="3" t="s">
        <v>34</v>
      </c>
      <c r="G914" s="3" t="s">
        <v>34</v>
      </c>
      <c r="H914" s="3" t="s">
        <v>35</v>
      </c>
      <c r="I914" s="4">
        <v>200000</v>
      </c>
      <c r="J914" s="4"/>
      <c r="K914" s="4">
        <v>200000</v>
      </c>
      <c r="L914" s="4">
        <v>100</v>
      </c>
    </row>
    <row r="915" spans="1:12">
      <c r="D915" t="s">
        <v>144</v>
      </c>
      <c r="E915" t="s">
        <v>105</v>
      </c>
      <c r="F915" t="s">
        <v>66</v>
      </c>
      <c r="G915" t="s">
        <v>66</v>
      </c>
      <c r="H915" t="s">
        <v>67</v>
      </c>
      <c r="I915" s="5">
        <v>30000</v>
      </c>
      <c r="J915" s="5">
        <v>30000</v>
      </c>
      <c r="K915" s="5">
        <v>60000</v>
      </c>
      <c r="L915" s="5">
        <v>200</v>
      </c>
    </row>
    <row r="916" spans="1:12">
      <c r="A916" s="3"/>
      <c r="B916" s="3"/>
      <c r="C916" s="3"/>
      <c r="D916" s="3" t="s">
        <v>144</v>
      </c>
      <c r="E916" s="3" t="s">
        <v>105</v>
      </c>
      <c r="F916" s="3" t="s">
        <v>68</v>
      </c>
      <c r="G916" s="3" t="s">
        <v>68</v>
      </c>
      <c r="H916" s="3" t="s">
        <v>69</v>
      </c>
      <c r="I916" s="4">
        <v>30000</v>
      </c>
      <c r="J916" s="4">
        <v>30000</v>
      </c>
      <c r="K916" s="4">
        <v>60000</v>
      </c>
      <c r="L916" s="4">
        <v>200</v>
      </c>
    </row>
    <row r="917" spans="1:12">
      <c r="C917" t="s">
        <v>437</v>
      </c>
      <c r="G917" t="s">
        <v>437</v>
      </c>
      <c r="H917" t="s">
        <v>438</v>
      </c>
      <c r="I917" s="5">
        <v>2845000</v>
      </c>
      <c r="J917" s="5">
        <v>30000</v>
      </c>
      <c r="K917" s="5">
        <v>2875000</v>
      </c>
      <c r="L917" s="5">
        <v>101.05</v>
      </c>
    </row>
    <row r="918" spans="1:12">
      <c r="A918" s="3"/>
      <c r="B918" s="3"/>
      <c r="C918" s="3"/>
      <c r="D918" s="3" t="s">
        <v>144</v>
      </c>
      <c r="E918" s="3"/>
      <c r="F918" s="3"/>
      <c r="G918" s="3" t="s">
        <v>144</v>
      </c>
      <c r="H918" s="3" t="s">
        <v>145</v>
      </c>
      <c r="I918" s="4">
        <v>2845000</v>
      </c>
      <c r="J918" s="4">
        <v>30000</v>
      </c>
      <c r="K918" s="4">
        <v>2875000</v>
      </c>
      <c r="L918" s="4">
        <v>101.05</v>
      </c>
    </row>
    <row r="919" spans="1:12">
      <c r="D919" t="s">
        <v>144</v>
      </c>
      <c r="E919" t="s">
        <v>105</v>
      </c>
      <c r="G919" t="s">
        <v>105</v>
      </c>
      <c r="H919" t="s">
        <v>146</v>
      </c>
      <c r="I919" s="5">
        <v>2845000</v>
      </c>
      <c r="J919" s="5">
        <v>30000</v>
      </c>
      <c r="K919" s="5">
        <v>2875000</v>
      </c>
      <c r="L919" s="5">
        <v>101.05</v>
      </c>
    </row>
    <row r="920" spans="1:12">
      <c r="A920" s="3"/>
      <c r="B920" s="3"/>
      <c r="C920" s="3"/>
      <c r="D920" s="3" t="s">
        <v>144</v>
      </c>
      <c r="E920" s="3" t="s">
        <v>105</v>
      </c>
      <c r="F920" s="3" t="s">
        <v>22</v>
      </c>
      <c r="G920" s="3" t="s">
        <v>22</v>
      </c>
      <c r="H920" s="3" t="s">
        <v>23</v>
      </c>
      <c r="I920" s="4">
        <v>2845000</v>
      </c>
      <c r="J920" s="4">
        <v>30000</v>
      </c>
      <c r="K920" s="4">
        <v>2875000</v>
      </c>
      <c r="L920" s="4">
        <v>101.05</v>
      </c>
    </row>
    <row r="921" spans="1:12">
      <c r="D921" t="s">
        <v>144</v>
      </c>
      <c r="E921" t="s">
        <v>105</v>
      </c>
      <c r="F921" t="s">
        <v>52</v>
      </c>
      <c r="G921" t="s">
        <v>52</v>
      </c>
      <c r="H921" t="s">
        <v>53</v>
      </c>
      <c r="I921" s="5">
        <v>2475000</v>
      </c>
      <c r="J921" s="5"/>
      <c r="K921" s="5">
        <v>2475000</v>
      </c>
      <c r="L921" s="5">
        <v>100</v>
      </c>
    </row>
    <row r="922" spans="1:12">
      <c r="A922" s="3"/>
      <c r="B922" s="3"/>
      <c r="C922" s="3"/>
      <c r="D922" s="3" t="s">
        <v>144</v>
      </c>
      <c r="E922" s="3" t="s">
        <v>105</v>
      </c>
      <c r="F922" s="3" t="s">
        <v>34</v>
      </c>
      <c r="G922" s="3" t="s">
        <v>34</v>
      </c>
      <c r="H922" s="3" t="s">
        <v>35</v>
      </c>
      <c r="I922" s="4">
        <v>370000</v>
      </c>
      <c r="J922" s="4">
        <v>30000</v>
      </c>
      <c r="K922" s="4">
        <v>400000</v>
      </c>
      <c r="L922" s="4">
        <v>108.11</v>
      </c>
    </row>
    <row r="923" spans="1:12">
      <c r="C923" t="s">
        <v>439</v>
      </c>
      <c r="G923" t="s">
        <v>439</v>
      </c>
      <c r="H923" t="s">
        <v>440</v>
      </c>
      <c r="I923" s="5">
        <v>150000</v>
      </c>
      <c r="J923" s="5">
        <v>-100000</v>
      </c>
      <c r="K923" s="5">
        <v>50000</v>
      </c>
      <c r="L923" s="5">
        <v>33.33</v>
      </c>
    </row>
    <row r="924" spans="1:12">
      <c r="A924" s="3"/>
      <c r="B924" s="3"/>
      <c r="C924" s="3"/>
      <c r="D924" s="3" t="s">
        <v>144</v>
      </c>
      <c r="E924" s="3"/>
      <c r="F924" s="3"/>
      <c r="G924" s="3" t="s">
        <v>144</v>
      </c>
      <c r="H924" s="3" t="s">
        <v>145</v>
      </c>
      <c r="I924" s="4">
        <v>150000</v>
      </c>
      <c r="J924" s="4">
        <v>-100000</v>
      </c>
      <c r="K924" s="4">
        <v>50000</v>
      </c>
      <c r="L924" s="4">
        <v>33.33</v>
      </c>
    </row>
    <row r="925" spans="1:12">
      <c r="D925" t="s">
        <v>144</v>
      </c>
      <c r="E925" t="s">
        <v>105</v>
      </c>
      <c r="G925" t="s">
        <v>105</v>
      </c>
      <c r="H925" t="s">
        <v>146</v>
      </c>
      <c r="I925" s="5">
        <v>150000</v>
      </c>
      <c r="J925" s="5">
        <v>-100000</v>
      </c>
      <c r="K925" s="5">
        <v>50000</v>
      </c>
      <c r="L925" s="5">
        <v>33.33</v>
      </c>
    </row>
    <row r="926" spans="1:12">
      <c r="A926" s="3"/>
      <c r="B926" s="3"/>
      <c r="C926" s="3"/>
      <c r="D926" s="3" t="s">
        <v>144</v>
      </c>
      <c r="E926" s="3" t="s">
        <v>105</v>
      </c>
      <c r="F926" s="3" t="s">
        <v>22</v>
      </c>
      <c r="G926" s="3" t="s">
        <v>22</v>
      </c>
      <c r="H926" s="3" t="s">
        <v>23</v>
      </c>
      <c r="I926" s="4">
        <v>150000</v>
      </c>
      <c r="J926" s="4">
        <v>-100000</v>
      </c>
      <c r="K926" s="4">
        <v>50000</v>
      </c>
      <c r="L926" s="4">
        <v>33.33</v>
      </c>
    </row>
    <row r="927" spans="1:12">
      <c r="D927" t="s">
        <v>144</v>
      </c>
      <c r="E927" t="s">
        <v>105</v>
      </c>
      <c r="F927" t="s">
        <v>52</v>
      </c>
      <c r="G927" t="s">
        <v>52</v>
      </c>
      <c r="H927" t="s">
        <v>53</v>
      </c>
      <c r="I927" s="5">
        <v>150000</v>
      </c>
      <c r="J927" s="5">
        <v>-100000</v>
      </c>
      <c r="K927" s="5">
        <v>50000</v>
      </c>
      <c r="L927" s="5">
        <v>33.33</v>
      </c>
    </row>
    <row r="928" spans="1:12">
      <c r="A928" s="3"/>
      <c r="B928" s="3"/>
      <c r="C928" s="3" t="s">
        <v>441</v>
      </c>
      <c r="D928" s="3"/>
      <c r="E928" s="3"/>
      <c r="F928" s="3"/>
      <c r="G928" s="3" t="s">
        <v>441</v>
      </c>
      <c r="H928" s="3" t="s">
        <v>442</v>
      </c>
      <c r="I928" s="4">
        <v>300000</v>
      </c>
      <c r="J928" s="4">
        <v>-169000</v>
      </c>
      <c r="K928" s="4">
        <v>131000</v>
      </c>
      <c r="L928" s="4">
        <v>43.67</v>
      </c>
    </row>
    <row r="929" spans="1:12">
      <c r="D929" t="s">
        <v>144</v>
      </c>
      <c r="G929" t="s">
        <v>144</v>
      </c>
      <c r="H929" t="s">
        <v>145</v>
      </c>
      <c r="I929" s="5">
        <v>300000</v>
      </c>
      <c r="J929" s="5">
        <v>-169000</v>
      </c>
      <c r="K929" s="5">
        <v>131000</v>
      </c>
      <c r="L929" s="5">
        <v>43.67</v>
      </c>
    </row>
    <row r="930" spans="1:12">
      <c r="A930" s="3"/>
      <c r="B930" s="3"/>
      <c r="C930" s="3"/>
      <c r="D930" s="3" t="s">
        <v>144</v>
      </c>
      <c r="E930" s="3" t="s">
        <v>105</v>
      </c>
      <c r="F930" s="3"/>
      <c r="G930" s="3" t="s">
        <v>105</v>
      </c>
      <c r="H930" s="3" t="s">
        <v>146</v>
      </c>
      <c r="I930" s="4">
        <v>300000</v>
      </c>
      <c r="J930" s="4">
        <v>-169000</v>
      </c>
      <c r="K930" s="4">
        <v>131000</v>
      </c>
      <c r="L930" s="4">
        <v>43.67</v>
      </c>
    </row>
    <row r="931" spans="1:12">
      <c r="D931" t="s">
        <v>144</v>
      </c>
      <c r="E931" t="s">
        <v>105</v>
      </c>
      <c r="F931" t="s">
        <v>22</v>
      </c>
      <c r="G931" t="s">
        <v>22</v>
      </c>
      <c r="H931" t="s">
        <v>23</v>
      </c>
      <c r="I931" s="5">
        <v>280000</v>
      </c>
      <c r="J931" s="5">
        <v>-150000</v>
      </c>
      <c r="K931" s="5">
        <v>130000</v>
      </c>
      <c r="L931" s="5">
        <v>46.43</v>
      </c>
    </row>
    <row r="932" spans="1:12">
      <c r="A932" s="3"/>
      <c r="B932" s="3"/>
      <c r="C932" s="3"/>
      <c r="D932" s="3" t="s">
        <v>144</v>
      </c>
      <c r="E932" s="3" t="s">
        <v>105</v>
      </c>
      <c r="F932" s="3" t="s">
        <v>52</v>
      </c>
      <c r="G932" s="3" t="s">
        <v>52</v>
      </c>
      <c r="H932" s="3" t="s">
        <v>53</v>
      </c>
      <c r="I932" s="4">
        <v>70000</v>
      </c>
      <c r="J932" s="4">
        <v>-50000</v>
      </c>
      <c r="K932" s="4">
        <v>20000</v>
      </c>
      <c r="L932" s="4">
        <v>28.57</v>
      </c>
    </row>
    <row r="933" spans="1:12">
      <c r="D933" t="s">
        <v>144</v>
      </c>
      <c r="E933" t="s">
        <v>105</v>
      </c>
      <c r="F933" t="s">
        <v>34</v>
      </c>
      <c r="G933" t="s">
        <v>34</v>
      </c>
      <c r="H933" t="s">
        <v>35</v>
      </c>
      <c r="I933" s="5">
        <v>210000</v>
      </c>
      <c r="J933" s="5">
        <v>-100000</v>
      </c>
      <c r="K933" s="5">
        <v>110000</v>
      </c>
      <c r="L933" s="5">
        <v>52.38</v>
      </c>
    </row>
    <row r="934" spans="1:12">
      <c r="A934" s="3"/>
      <c r="B934" s="3"/>
      <c r="C934" s="3"/>
      <c r="D934" s="3" t="s">
        <v>144</v>
      </c>
      <c r="E934" s="3" t="s">
        <v>105</v>
      </c>
      <c r="F934" s="3" t="s">
        <v>66</v>
      </c>
      <c r="G934" s="3" t="s">
        <v>66</v>
      </c>
      <c r="H934" s="3" t="s">
        <v>67</v>
      </c>
      <c r="I934" s="4">
        <v>20000</v>
      </c>
      <c r="J934" s="4">
        <v>-19000</v>
      </c>
      <c r="K934" s="4">
        <v>1000</v>
      </c>
      <c r="L934" s="4">
        <v>5</v>
      </c>
    </row>
    <row r="935" spans="1:12">
      <c r="D935" t="s">
        <v>144</v>
      </c>
      <c r="E935" t="s">
        <v>105</v>
      </c>
      <c r="F935" t="s">
        <v>68</v>
      </c>
      <c r="G935" t="s">
        <v>68</v>
      </c>
      <c r="H935" t="s">
        <v>69</v>
      </c>
      <c r="I935" s="5">
        <v>20000</v>
      </c>
      <c r="J935" s="5">
        <v>-19000</v>
      </c>
      <c r="K935" s="5">
        <v>1000</v>
      </c>
      <c r="L935" s="5">
        <v>5</v>
      </c>
    </row>
    <row r="936" spans="1:12">
      <c r="A936" s="3"/>
      <c r="B936" s="3"/>
      <c r="C936" s="3" t="s">
        <v>443</v>
      </c>
      <c r="D936" s="3"/>
      <c r="E936" s="3"/>
      <c r="F936" s="3"/>
      <c r="G936" s="3" t="s">
        <v>443</v>
      </c>
      <c r="H936" s="3" t="s">
        <v>444</v>
      </c>
      <c r="I936" s="4">
        <v>6020000</v>
      </c>
      <c r="J936" s="4">
        <v>775000</v>
      </c>
      <c r="K936" s="4">
        <v>6795000</v>
      </c>
      <c r="L936" s="4">
        <v>112.87</v>
      </c>
    </row>
    <row r="937" spans="1:12">
      <c r="D937" t="s">
        <v>144</v>
      </c>
      <c r="G937" t="s">
        <v>144</v>
      </c>
      <c r="H937" t="s">
        <v>145</v>
      </c>
      <c r="I937" s="5">
        <v>6020000</v>
      </c>
      <c r="J937" s="5">
        <v>775000</v>
      </c>
      <c r="K937" s="5">
        <v>6795000</v>
      </c>
      <c r="L937" s="5">
        <v>112.87</v>
      </c>
    </row>
    <row r="938" spans="1:12">
      <c r="A938" s="3"/>
      <c r="B938" s="3"/>
      <c r="C938" s="3"/>
      <c r="D938" s="3" t="s">
        <v>144</v>
      </c>
      <c r="E938" s="3" t="s">
        <v>132</v>
      </c>
      <c r="F938" s="3"/>
      <c r="G938" s="3" t="s">
        <v>132</v>
      </c>
      <c r="H938" s="3" t="s">
        <v>133</v>
      </c>
      <c r="I938" s="4">
        <v>100000</v>
      </c>
      <c r="J938" s="4">
        <v>-100000</v>
      </c>
      <c r="K938" s="4"/>
      <c r="L938" s="4"/>
    </row>
    <row r="939" spans="1:12">
      <c r="D939" t="s">
        <v>144</v>
      </c>
      <c r="E939" t="s">
        <v>132</v>
      </c>
      <c r="F939" t="s">
        <v>22</v>
      </c>
      <c r="G939" t="s">
        <v>22</v>
      </c>
      <c r="H939" t="s">
        <v>23</v>
      </c>
      <c r="I939" s="5">
        <v>100000</v>
      </c>
      <c r="J939" s="5">
        <v>-100000</v>
      </c>
      <c r="K939" s="5"/>
      <c r="L939" s="5"/>
    </row>
    <row r="940" spans="1:12">
      <c r="A940" s="3"/>
      <c r="B940" s="3"/>
      <c r="C940" s="3"/>
      <c r="D940" s="3" t="s">
        <v>144</v>
      </c>
      <c r="E940" s="3" t="s">
        <v>132</v>
      </c>
      <c r="F940" s="3" t="s">
        <v>34</v>
      </c>
      <c r="G940" s="3" t="s">
        <v>34</v>
      </c>
      <c r="H940" s="3" t="s">
        <v>35</v>
      </c>
      <c r="I940" s="4">
        <v>100000</v>
      </c>
      <c r="J940" s="4">
        <v>-100000</v>
      </c>
      <c r="K940" s="4"/>
      <c r="L940" s="4"/>
    </row>
    <row r="941" spans="1:12">
      <c r="D941" t="s">
        <v>144</v>
      </c>
      <c r="E941" t="s">
        <v>90</v>
      </c>
      <c r="G941" t="s">
        <v>90</v>
      </c>
      <c r="H941" t="s">
        <v>91</v>
      </c>
      <c r="I941" s="5">
        <v>100000</v>
      </c>
      <c r="J941" s="5">
        <v>-100000</v>
      </c>
      <c r="K941" s="5"/>
      <c r="L941" s="5"/>
    </row>
    <row r="942" spans="1:12">
      <c r="A942" s="3"/>
      <c r="B942" s="3"/>
      <c r="C942" s="3"/>
      <c r="D942" s="3" t="s">
        <v>144</v>
      </c>
      <c r="E942" s="3" t="s">
        <v>90</v>
      </c>
      <c r="F942" s="3" t="s">
        <v>66</v>
      </c>
      <c r="G942" s="3" t="s">
        <v>66</v>
      </c>
      <c r="H942" s="3" t="s">
        <v>67</v>
      </c>
      <c r="I942" s="4">
        <v>100000</v>
      </c>
      <c r="J942" s="4">
        <v>-100000</v>
      </c>
      <c r="K942" s="4"/>
      <c r="L942" s="4"/>
    </row>
    <row r="943" spans="1:12">
      <c r="D943" t="s">
        <v>144</v>
      </c>
      <c r="E943" t="s">
        <v>90</v>
      </c>
      <c r="F943" t="s">
        <v>68</v>
      </c>
      <c r="G943" t="s">
        <v>68</v>
      </c>
      <c r="H943" t="s">
        <v>69</v>
      </c>
      <c r="I943" s="5">
        <v>100000</v>
      </c>
      <c r="J943" s="5">
        <v>-100000</v>
      </c>
      <c r="K943" s="5"/>
      <c r="L943" s="5"/>
    </row>
    <row r="944" spans="1:12">
      <c r="A944" s="3"/>
      <c r="B944" s="3"/>
      <c r="C944" s="3"/>
      <c r="D944" s="3" t="s">
        <v>144</v>
      </c>
      <c r="E944" s="3" t="s">
        <v>105</v>
      </c>
      <c r="F944" s="3"/>
      <c r="G944" s="3" t="s">
        <v>105</v>
      </c>
      <c r="H944" s="3" t="s">
        <v>146</v>
      </c>
      <c r="I944" s="4">
        <v>5520000</v>
      </c>
      <c r="J944" s="4">
        <v>765000</v>
      </c>
      <c r="K944" s="4">
        <v>6285000</v>
      </c>
      <c r="L944" s="4">
        <v>113.86</v>
      </c>
    </row>
    <row r="945" spans="1:12">
      <c r="D945" t="s">
        <v>144</v>
      </c>
      <c r="E945" t="s">
        <v>105</v>
      </c>
      <c r="F945" t="s">
        <v>22</v>
      </c>
      <c r="G945" t="s">
        <v>22</v>
      </c>
      <c r="H945" t="s">
        <v>23</v>
      </c>
      <c r="I945" s="5">
        <v>4570000</v>
      </c>
      <c r="J945" s="5">
        <v>1145000</v>
      </c>
      <c r="K945" s="5">
        <v>5715000</v>
      </c>
      <c r="L945" s="5">
        <v>125.05</v>
      </c>
    </row>
    <row r="946" spans="1:12">
      <c r="A946" s="3"/>
      <c r="B946" s="3"/>
      <c r="C946" s="3"/>
      <c r="D946" s="3" t="s">
        <v>144</v>
      </c>
      <c r="E946" s="3" t="s">
        <v>105</v>
      </c>
      <c r="F946" s="3" t="s">
        <v>52</v>
      </c>
      <c r="G946" s="3" t="s">
        <v>52</v>
      </c>
      <c r="H946" s="3" t="s">
        <v>53</v>
      </c>
      <c r="I946" s="4">
        <v>1370000</v>
      </c>
      <c r="J946" s="4">
        <v>-210000</v>
      </c>
      <c r="K946" s="4">
        <v>1160000</v>
      </c>
      <c r="L946" s="4">
        <v>84.67</v>
      </c>
    </row>
    <row r="947" spans="1:12">
      <c r="D947" t="s">
        <v>144</v>
      </c>
      <c r="E947" t="s">
        <v>105</v>
      </c>
      <c r="F947" t="s">
        <v>34</v>
      </c>
      <c r="G947" t="s">
        <v>34</v>
      </c>
      <c r="H947" t="s">
        <v>35</v>
      </c>
      <c r="I947" s="5">
        <v>3200000</v>
      </c>
      <c r="J947" s="5">
        <v>1355000</v>
      </c>
      <c r="K947" s="5">
        <v>4555000</v>
      </c>
      <c r="L947" s="5">
        <v>142.34</v>
      </c>
    </row>
    <row r="948" spans="1:12">
      <c r="A948" s="3"/>
      <c r="B948" s="3"/>
      <c r="C948" s="3"/>
      <c r="D948" s="3" t="s">
        <v>144</v>
      </c>
      <c r="E948" s="3" t="s">
        <v>105</v>
      </c>
      <c r="F948" s="3" t="s">
        <v>66</v>
      </c>
      <c r="G948" s="3" t="s">
        <v>66</v>
      </c>
      <c r="H948" s="3" t="s">
        <v>67</v>
      </c>
      <c r="I948" s="4">
        <v>950000</v>
      </c>
      <c r="J948" s="4">
        <v>-380000</v>
      </c>
      <c r="K948" s="4">
        <v>570000</v>
      </c>
      <c r="L948" s="4">
        <v>60</v>
      </c>
    </row>
    <row r="949" spans="1:12">
      <c r="D949" t="s">
        <v>144</v>
      </c>
      <c r="E949" t="s">
        <v>105</v>
      </c>
      <c r="F949" t="s">
        <v>68</v>
      </c>
      <c r="G949" t="s">
        <v>68</v>
      </c>
      <c r="H949" t="s">
        <v>69</v>
      </c>
      <c r="I949" s="5">
        <v>950000</v>
      </c>
      <c r="J949" s="5">
        <v>-380000</v>
      </c>
      <c r="K949" s="5">
        <v>570000</v>
      </c>
      <c r="L949" s="5">
        <v>60</v>
      </c>
    </row>
    <row r="950" spans="1:12">
      <c r="A950" s="3"/>
      <c r="B950" s="3"/>
      <c r="C950" s="3"/>
      <c r="D950" s="3" t="s">
        <v>144</v>
      </c>
      <c r="E950" s="3" t="s">
        <v>153</v>
      </c>
      <c r="F950" s="3"/>
      <c r="G950" s="3" t="s">
        <v>153</v>
      </c>
      <c r="H950" s="3" t="s">
        <v>154</v>
      </c>
      <c r="I950" s="4">
        <v>300000</v>
      </c>
      <c r="J950" s="4">
        <v>210000</v>
      </c>
      <c r="K950" s="4">
        <v>510000</v>
      </c>
      <c r="L950" s="4">
        <v>170</v>
      </c>
    </row>
    <row r="951" spans="1:12">
      <c r="D951" t="s">
        <v>144</v>
      </c>
      <c r="E951" t="s">
        <v>153</v>
      </c>
      <c r="F951" t="s">
        <v>22</v>
      </c>
      <c r="G951" t="s">
        <v>22</v>
      </c>
      <c r="H951" t="s">
        <v>23</v>
      </c>
      <c r="I951" s="5">
        <v>300000</v>
      </c>
      <c r="J951" s="5">
        <v>210000</v>
      </c>
      <c r="K951" s="5">
        <v>510000</v>
      </c>
      <c r="L951" s="5">
        <v>170</v>
      </c>
    </row>
    <row r="952" spans="1:12">
      <c r="A952" s="3"/>
      <c r="B952" s="3"/>
      <c r="C952" s="3"/>
      <c r="D952" s="3" t="s">
        <v>144</v>
      </c>
      <c r="E952" s="3" t="s">
        <v>153</v>
      </c>
      <c r="F952" s="3" t="s">
        <v>52</v>
      </c>
      <c r="G952" s="3" t="s">
        <v>52</v>
      </c>
      <c r="H952" s="3" t="s">
        <v>53</v>
      </c>
      <c r="I952" s="4">
        <v>100000</v>
      </c>
      <c r="J952" s="4">
        <v>30000</v>
      </c>
      <c r="K952" s="4">
        <v>130000</v>
      </c>
      <c r="L952" s="4">
        <v>130</v>
      </c>
    </row>
    <row r="953" spans="1:12">
      <c r="D953" t="s">
        <v>144</v>
      </c>
      <c r="E953" t="s">
        <v>153</v>
      </c>
      <c r="F953" t="s">
        <v>34</v>
      </c>
      <c r="G953" t="s">
        <v>34</v>
      </c>
      <c r="H953" t="s">
        <v>35</v>
      </c>
      <c r="I953" s="5">
        <v>200000</v>
      </c>
      <c r="J953" s="5">
        <v>180000</v>
      </c>
      <c r="K953" s="5">
        <v>380000</v>
      </c>
      <c r="L953" s="5">
        <v>190</v>
      </c>
    </row>
    <row r="954" spans="1:12">
      <c r="A954" s="3"/>
      <c r="B954" s="3"/>
      <c r="C954" s="3" t="s">
        <v>445</v>
      </c>
      <c r="D954" s="3"/>
      <c r="E954" s="3"/>
      <c r="F954" s="3"/>
      <c r="G954" s="3" t="s">
        <v>445</v>
      </c>
      <c r="H954" s="3" t="s">
        <v>446</v>
      </c>
      <c r="I954" s="4">
        <v>60000</v>
      </c>
      <c r="J954" s="4">
        <v>-30000</v>
      </c>
      <c r="K954" s="4">
        <v>30000</v>
      </c>
      <c r="L954" s="4">
        <v>50</v>
      </c>
    </row>
    <row r="955" spans="1:12">
      <c r="D955" t="s">
        <v>144</v>
      </c>
      <c r="G955" t="s">
        <v>144</v>
      </c>
      <c r="H955" t="s">
        <v>145</v>
      </c>
      <c r="I955" s="5">
        <v>60000</v>
      </c>
      <c r="J955" s="5">
        <v>-30000</v>
      </c>
      <c r="K955" s="5">
        <v>30000</v>
      </c>
      <c r="L955" s="5">
        <v>50</v>
      </c>
    </row>
    <row r="956" spans="1:12">
      <c r="A956" s="3"/>
      <c r="B956" s="3"/>
      <c r="C956" s="3"/>
      <c r="D956" s="3" t="s">
        <v>144</v>
      </c>
      <c r="E956" s="3" t="s">
        <v>105</v>
      </c>
      <c r="F956" s="3"/>
      <c r="G956" s="3" t="s">
        <v>105</v>
      </c>
      <c r="H956" s="3" t="s">
        <v>146</v>
      </c>
      <c r="I956" s="4">
        <v>60000</v>
      </c>
      <c r="J956" s="4">
        <v>-30000</v>
      </c>
      <c r="K956" s="4">
        <v>30000</v>
      </c>
      <c r="L956" s="4">
        <v>50</v>
      </c>
    </row>
    <row r="957" spans="1:12">
      <c r="D957" t="s">
        <v>144</v>
      </c>
      <c r="E957" t="s">
        <v>105</v>
      </c>
      <c r="F957" t="s">
        <v>22</v>
      </c>
      <c r="G957" t="s">
        <v>22</v>
      </c>
      <c r="H957" t="s">
        <v>23</v>
      </c>
      <c r="I957" s="5">
        <v>60000</v>
      </c>
      <c r="J957" s="5">
        <v>-30000</v>
      </c>
      <c r="K957" s="5">
        <v>30000</v>
      </c>
      <c r="L957" s="5">
        <v>50</v>
      </c>
    </row>
    <row r="958" spans="1:12">
      <c r="A958" s="3"/>
      <c r="B958" s="3"/>
      <c r="C958" s="3"/>
      <c r="D958" s="3" t="s">
        <v>144</v>
      </c>
      <c r="E958" s="3" t="s">
        <v>105</v>
      </c>
      <c r="F958" s="3" t="s">
        <v>52</v>
      </c>
      <c r="G958" s="3" t="s">
        <v>52</v>
      </c>
      <c r="H958" s="3" t="s">
        <v>53</v>
      </c>
      <c r="I958" s="4">
        <v>20000</v>
      </c>
      <c r="J958" s="4">
        <v>-10000</v>
      </c>
      <c r="K958" s="4">
        <v>10000</v>
      </c>
      <c r="L958" s="4">
        <v>50</v>
      </c>
    </row>
    <row r="959" spans="1:12">
      <c r="D959" t="s">
        <v>144</v>
      </c>
      <c r="E959" t="s">
        <v>105</v>
      </c>
      <c r="F959" t="s">
        <v>34</v>
      </c>
      <c r="G959" t="s">
        <v>34</v>
      </c>
      <c r="H959" t="s">
        <v>35</v>
      </c>
      <c r="I959" s="5">
        <v>40000</v>
      </c>
      <c r="J959" s="5">
        <v>-20000</v>
      </c>
      <c r="K959" s="5">
        <v>20000</v>
      </c>
      <c r="L959" s="5">
        <v>50</v>
      </c>
    </row>
    <row r="960" spans="1:12">
      <c r="A960" s="3"/>
      <c r="B960" s="3"/>
      <c r="C960" s="3" t="s">
        <v>447</v>
      </c>
      <c r="D960" s="3"/>
      <c r="E960" s="3"/>
      <c r="F960" s="3"/>
      <c r="G960" s="3" t="s">
        <v>447</v>
      </c>
      <c r="H960" s="3" t="s">
        <v>448</v>
      </c>
      <c r="I960" s="4">
        <v>65000</v>
      </c>
      <c r="J960" s="4">
        <v>-44000</v>
      </c>
      <c r="K960" s="4">
        <v>21000</v>
      </c>
      <c r="L960" s="4">
        <v>32.31</v>
      </c>
    </row>
    <row r="961" spans="1:12">
      <c r="D961" t="s">
        <v>144</v>
      </c>
      <c r="G961" t="s">
        <v>144</v>
      </c>
      <c r="H961" t="s">
        <v>145</v>
      </c>
      <c r="I961" s="5">
        <v>65000</v>
      </c>
      <c r="J961" s="5">
        <v>-44000</v>
      </c>
      <c r="K961" s="5">
        <v>21000</v>
      </c>
      <c r="L961" s="5">
        <v>32.31</v>
      </c>
    </row>
    <row r="962" spans="1:12">
      <c r="A962" s="3"/>
      <c r="B962" s="3"/>
      <c r="C962" s="3"/>
      <c r="D962" s="3" t="s">
        <v>144</v>
      </c>
      <c r="E962" s="3" t="s">
        <v>105</v>
      </c>
      <c r="F962" s="3"/>
      <c r="G962" s="3" t="s">
        <v>105</v>
      </c>
      <c r="H962" s="3" t="s">
        <v>146</v>
      </c>
      <c r="I962" s="4">
        <v>65000</v>
      </c>
      <c r="J962" s="4">
        <v>-44000</v>
      </c>
      <c r="K962" s="4">
        <v>21000</v>
      </c>
      <c r="L962" s="4">
        <v>32.31</v>
      </c>
    </row>
    <row r="963" spans="1:12">
      <c r="D963" t="s">
        <v>144</v>
      </c>
      <c r="E963" t="s">
        <v>105</v>
      </c>
      <c r="F963" t="s">
        <v>22</v>
      </c>
      <c r="G963" t="s">
        <v>22</v>
      </c>
      <c r="H963" t="s">
        <v>23</v>
      </c>
      <c r="I963" s="5">
        <v>50000</v>
      </c>
      <c r="J963" s="5">
        <v>-35000</v>
      </c>
      <c r="K963" s="5">
        <v>15000</v>
      </c>
      <c r="L963" s="5">
        <v>30</v>
      </c>
    </row>
    <row r="964" spans="1:12">
      <c r="A964" s="3"/>
      <c r="B964" s="3"/>
      <c r="C964" s="3"/>
      <c r="D964" s="3" t="s">
        <v>144</v>
      </c>
      <c r="E964" s="3" t="s">
        <v>105</v>
      </c>
      <c r="F964" s="3" t="s">
        <v>52</v>
      </c>
      <c r="G964" s="3" t="s">
        <v>52</v>
      </c>
      <c r="H964" s="3" t="s">
        <v>53</v>
      </c>
      <c r="I964" s="4">
        <v>20000</v>
      </c>
      <c r="J964" s="4">
        <v>-20000</v>
      </c>
      <c r="K964" s="4"/>
      <c r="L964" s="4"/>
    </row>
    <row r="965" spans="1:12">
      <c r="D965" t="s">
        <v>144</v>
      </c>
      <c r="E965" t="s">
        <v>105</v>
      </c>
      <c r="F965" t="s">
        <v>34</v>
      </c>
      <c r="G965" t="s">
        <v>34</v>
      </c>
      <c r="H965" t="s">
        <v>35</v>
      </c>
      <c r="I965" s="5">
        <v>30000</v>
      </c>
      <c r="J965" s="5">
        <v>-15000</v>
      </c>
      <c r="K965" s="5">
        <v>15000</v>
      </c>
      <c r="L965" s="5">
        <v>50</v>
      </c>
    </row>
    <row r="966" spans="1:12">
      <c r="A966" s="3"/>
      <c r="B966" s="3"/>
      <c r="C966" s="3"/>
      <c r="D966" s="3" t="s">
        <v>144</v>
      </c>
      <c r="E966" s="3" t="s">
        <v>105</v>
      </c>
      <c r="F966" s="3" t="s">
        <v>66</v>
      </c>
      <c r="G966" s="3" t="s">
        <v>66</v>
      </c>
      <c r="H966" s="3" t="s">
        <v>67</v>
      </c>
      <c r="I966" s="4">
        <v>15000</v>
      </c>
      <c r="J966" s="4">
        <v>-9000</v>
      </c>
      <c r="K966" s="4">
        <v>6000</v>
      </c>
      <c r="L966" s="4">
        <v>40</v>
      </c>
    </row>
    <row r="967" spans="1:12">
      <c r="D967" t="s">
        <v>144</v>
      </c>
      <c r="E967" t="s">
        <v>105</v>
      </c>
      <c r="F967" t="s">
        <v>68</v>
      </c>
      <c r="G967" t="s">
        <v>68</v>
      </c>
      <c r="H967" t="s">
        <v>69</v>
      </c>
      <c r="I967" s="5">
        <v>15000</v>
      </c>
      <c r="J967" s="5">
        <v>-9000</v>
      </c>
      <c r="K967" s="5">
        <v>6000</v>
      </c>
      <c r="L967" s="5">
        <v>40</v>
      </c>
    </row>
    <row r="968" spans="1:12">
      <c r="A968" s="3"/>
      <c r="B968" s="3"/>
      <c r="C968" s="3" t="s">
        <v>449</v>
      </c>
      <c r="D968" s="3"/>
      <c r="E968" s="3"/>
      <c r="F968" s="3"/>
      <c r="G968" s="3" t="s">
        <v>449</v>
      </c>
      <c r="H968" s="3" t="s">
        <v>450</v>
      </c>
      <c r="I968" s="4">
        <v>670000</v>
      </c>
      <c r="J968" s="4">
        <v>280000</v>
      </c>
      <c r="K968" s="4">
        <v>950000</v>
      </c>
      <c r="L968" s="4">
        <v>141.79</v>
      </c>
    </row>
    <row r="969" spans="1:12">
      <c r="D969" t="s">
        <v>144</v>
      </c>
      <c r="G969" t="s">
        <v>144</v>
      </c>
      <c r="H969" t="s">
        <v>145</v>
      </c>
      <c r="I969" s="5">
        <v>670000</v>
      </c>
      <c r="J969" s="5">
        <v>280000</v>
      </c>
      <c r="K969" s="5">
        <v>950000</v>
      </c>
      <c r="L969" s="5">
        <v>141.79</v>
      </c>
    </row>
    <row r="970" spans="1:12">
      <c r="A970" s="3"/>
      <c r="B970" s="3"/>
      <c r="C970" s="3"/>
      <c r="D970" s="3" t="s">
        <v>144</v>
      </c>
      <c r="E970" s="3" t="s">
        <v>132</v>
      </c>
      <c r="F970" s="3"/>
      <c r="G970" s="3" t="s">
        <v>132</v>
      </c>
      <c r="H970" s="3" t="s">
        <v>133</v>
      </c>
      <c r="I970" s="4">
        <v>20000</v>
      </c>
      <c r="J970" s="4">
        <v>30000</v>
      </c>
      <c r="K970" s="4">
        <v>50000</v>
      </c>
      <c r="L970" s="4">
        <v>250</v>
      </c>
    </row>
    <row r="971" spans="1:12">
      <c r="D971" t="s">
        <v>144</v>
      </c>
      <c r="E971" t="s">
        <v>132</v>
      </c>
      <c r="F971" t="s">
        <v>22</v>
      </c>
      <c r="G971" t="s">
        <v>22</v>
      </c>
      <c r="H971" t="s">
        <v>23</v>
      </c>
      <c r="I971" s="5">
        <v>20000</v>
      </c>
      <c r="J971" s="5">
        <v>30000</v>
      </c>
      <c r="K971" s="5">
        <v>50000</v>
      </c>
      <c r="L971" s="5">
        <v>250</v>
      </c>
    </row>
    <row r="972" spans="1:12">
      <c r="A972" s="3"/>
      <c r="B972" s="3"/>
      <c r="C972" s="3"/>
      <c r="D972" s="3" t="s">
        <v>144</v>
      </c>
      <c r="E972" s="3" t="s">
        <v>132</v>
      </c>
      <c r="F972" s="3" t="s">
        <v>34</v>
      </c>
      <c r="G972" s="3" t="s">
        <v>34</v>
      </c>
      <c r="H972" s="3" t="s">
        <v>35</v>
      </c>
      <c r="I972" s="4">
        <v>20000</v>
      </c>
      <c r="J972" s="4">
        <v>30000</v>
      </c>
      <c r="K972" s="4">
        <v>50000</v>
      </c>
      <c r="L972" s="4">
        <v>250</v>
      </c>
    </row>
    <row r="973" spans="1:12">
      <c r="D973" t="s">
        <v>144</v>
      </c>
      <c r="E973" t="s">
        <v>105</v>
      </c>
      <c r="G973" t="s">
        <v>105</v>
      </c>
      <c r="H973" t="s">
        <v>146</v>
      </c>
      <c r="I973" s="5">
        <v>650000</v>
      </c>
      <c r="J973" s="5">
        <v>250000</v>
      </c>
      <c r="K973" s="5">
        <v>900000</v>
      </c>
      <c r="L973" s="5">
        <v>138.46</v>
      </c>
    </row>
    <row r="974" spans="1:12">
      <c r="A974" s="3"/>
      <c r="B974" s="3"/>
      <c r="C974" s="3"/>
      <c r="D974" s="3" t="s">
        <v>144</v>
      </c>
      <c r="E974" s="3" t="s">
        <v>105</v>
      </c>
      <c r="F974" s="3" t="s">
        <v>22</v>
      </c>
      <c r="G974" s="3" t="s">
        <v>22</v>
      </c>
      <c r="H974" s="3" t="s">
        <v>23</v>
      </c>
      <c r="I974" s="4">
        <v>650000</v>
      </c>
      <c r="J974" s="4">
        <v>250000</v>
      </c>
      <c r="K974" s="4">
        <v>900000</v>
      </c>
      <c r="L974" s="4">
        <v>138.46</v>
      </c>
    </row>
    <row r="975" spans="1:12">
      <c r="D975" t="s">
        <v>144</v>
      </c>
      <c r="E975" t="s">
        <v>105</v>
      </c>
      <c r="F975" t="s">
        <v>52</v>
      </c>
      <c r="G975" t="s">
        <v>52</v>
      </c>
      <c r="H975" t="s">
        <v>53</v>
      </c>
      <c r="I975" s="5">
        <v>150000</v>
      </c>
      <c r="J975" s="5">
        <v>-50000</v>
      </c>
      <c r="K975" s="5">
        <v>100000</v>
      </c>
      <c r="L975" s="5">
        <v>66.67</v>
      </c>
    </row>
    <row r="976" spans="1:12">
      <c r="A976" s="3"/>
      <c r="B976" s="3"/>
      <c r="C976" s="3"/>
      <c r="D976" s="3" t="s">
        <v>144</v>
      </c>
      <c r="E976" s="3" t="s">
        <v>105</v>
      </c>
      <c r="F976" s="3" t="s">
        <v>34</v>
      </c>
      <c r="G976" s="3" t="s">
        <v>34</v>
      </c>
      <c r="H976" s="3" t="s">
        <v>35</v>
      </c>
      <c r="I976" s="4">
        <v>500000</v>
      </c>
      <c r="J976" s="4">
        <v>300000</v>
      </c>
      <c r="K976" s="4">
        <v>800000</v>
      </c>
      <c r="L976" s="4">
        <v>160</v>
      </c>
    </row>
    <row r="977" spans="1:1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3. Rebalans 2019.</vt:lpstr>
      <vt:lpstr>3.rebalans 2019-Opći dio</vt:lpstr>
      <vt:lpstr>3.rebalans 2019- 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mdikic</cp:lastModifiedBy>
  <dcterms:created xsi:type="dcterms:W3CDTF">2019-12-23T08:37:54Z</dcterms:created>
  <dcterms:modified xsi:type="dcterms:W3CDTF">2019-12-23T07:44:00Z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